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<sst xmlns="http://schemas.openxmlformats.org/spreadsheetml/2006/main" count="97" uniqueCount="97">
  <si>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</si>
  <si>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QAD020</t>
  </si>
  <si>
    <t xml:space="preserve">m²</t>
  </si>
  <si>
    <t xml:space="preserve">Cubierta plana transitable, no ventilada, con piso fijo, tipo invertida, para uso deportivo. Impermeabilización con láminas asfálticas, tipo monocapa.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</si>
  <si>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monocapa, adherida, formada por lámina de betún modificado con elastómero SBS, LBM(SBS)-40-FP previa imprimación con emulsión asfáltica aniónica con cargas;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</si>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</sst>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192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9.75</v>
      </c>
      <c r="H17" s="12">
        <f ca="1">ROUND(INDIRECT(ADDRESS(ROW()+(0), COLUMN()+(-2), 1))*INDIRECT(ADDRESS(ROW()+(0), COLUMN()+(-1), 1)), 2)</f>
        <v>10.73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2">
        <v>4.64</v>
      </c>
      <c r="H18" s="12">
        <f ca="1">ROUND(INDIRECT(ADDRESS(ROW()+(0), COLUMN()+(-2), 1))*INDIRECT(ADDRESS(ROW()+(0), COLUMN()+(-1), 1)), 2)</f>
        <v>1.39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2">
        <v>0.96</v>
      </c>
      <c r="H19" s="12">
        <f ca="1">ROUND(INDIRECT(ADDRESS(ROW()+(0), COLUMN()+(-2), 1))*INDIRECT(ADDRESS(ROW()+(0), COLUMN()+(-1), 1)), 2)</f>
        <v>2.02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2">
        <v>11.05</v>
      </c>
      <c r="H20" s="12">
        <f ca="1">ROUND(INDIRECT(ADDRESS(ROW()+(0), COLUMN()+(-2), 1))*INDIRECT(ADDRESS(ROW()+(0), COLUMN()+(-1), 1)), 2)</f>
        <v>11.6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2">
        <v>157.92</v>
      </c>
      <c r="H21" s="12">
        <f ca="1">ROUND(INDIRECT(ADDRESS(ROW()+(0), COLUMN()+(-2), 1))*INDIRECT(ADDRESS(ROW()+(0), COLUMN()+(-1), 1)), 2)</f>
        <v>6.32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2">
        <v>2.9</v>
      </c>
      <c r="H23" s="12">
        <f ca="1">ROUND(INDIRECT(ADDRESS(ROW()+(0), COLUMN()+(-2), 1))*INDIRECT(ADDRESS(ROW()+(0), COLUMN()+(-1), 1)), 2)</f>
        <v>3.19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2">
        <v>95.86</v>
      </c>
      <c r="H24" s="12">
        <f ca="1">ROUND(INDIRECT(ADDRESS(ROW()+(0), COLUMN()+(-2), 1))*INDIRECT(ADDRESS(ROW()+(0), COLUMN()+(-1), 1)), 2)</f>
        <v>9.59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2">
        <v>4.91</v>
      </c>
      <c r="H25" s="12">
        <f ca="1">ROUND(INDIRECT(ADDRESS(ROW()+(0), COLUMN()+(-2), 1))*INDIRECT(ADDRESS(ROW()+(0), COLUMN()+(-1), 1)), 2)</f>
        <v>3.93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16.1</v>
      </c>
      <c r="H26" s="12">
        <f ca="1">ROUND(INDIRECT(ADDRESS(ROW()+(0), COLUMN()+(-2), 1))*INDIRECT(ADDRESS(ROW()+(0), COLUMN()+(-1), 1)), 2)</f>
        <v>12.88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4">
        <v>17.71</v>
      </c>
      <c r="H27" s="14">
        <f ca="1">ROUND(INDIRECT(ADDRESS(ROW()+(0), COLUMN()+(-2), 1))*INDIRECT(ADDRESS(ROW()+(0), COLUMN()+(-1), 1)), 2)</f>
        <v>3.54</v>
      </c>
    </row>
    <row r="28" spans="1:8" ht="13.50" thickBot="1" customHeight="1">
      <c r="A28" s="15"/>
      <c r="B28" s="15"/>
      <c r="C28" s="15"/>
      <c r="D28" s="15"/>
      <c r="E28" s="15"/>
      <c r="F28" s="9" t="s">
        <v>66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92.56</v>
      </c>
    </row>
    <row r="29" spans="1:8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5"/>
      <c r="H29" s="15"/>
    </row>
    <row r="30" spans="1:8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3">
        <v>0.038</v>
      </c>
      <c r="G30" s="14">
        <v>3.75</v>
      </c>
      <c r="H30" s="14">
        <f ca="1">ROUND(INDIRECT(ADDRESS(ROW()+(0), COLUMN()+(-2), 1))*INDIRECT(ADDRESS(ROW()+(0), COLUMN()+(-1), 1)), 2)</f>
        <v>0.14</v>
      </c>
    </row>
    <row r="31" spans="1:8" ht="13.50" thickBot="1" customHeight="1">
      <c r="A31" s="15"/>
      <c r="B31" s="15"/>
      <c r="C31" s="15"/>
      <c r="D31" s="15"/>
      <c r="E31" s="15"/>
      <c r="F31" s="9" t="s">
        <v>71</v>
      </c>
      <c r="G31" s="9"/>
      <c r="H31" s="17">
        <f ca="1">ROUND(SUM(INDIRECT(ADDRESS(ROW()+(-1), COLUMN()+(0), 1))), 2)</f>
        <v>0.14</v>
      </c>
    </row>
    <row r="32" spans="1:8" ht="13.50" thickBot="1" customHeight="1">
      <c r="A32" s="15">
        <v>3</v>
      </c>
      <c r="B32" s="15"/>
      <c r="C32" s="15"/>
      <c r="D32" s="18" t="s">
        <v>72</v>
      </c>
      <c r="E32" s="18"/>
      <c r="F32" s="18"/>
      <c r="G32" s="15"/>
      <c r="H32" s="15"/>
    </row>
    <row r="33" spans="1:8" ht="13.50" thickBot="1" customHeight="1">
      <c r="A33" s="1" t="s">
        <v>73</v>
      </c>
      <c r="B33" s="1"/>
      <c r="C33" s="10" t="s">
        <v>74</v>
      </c>
      <c r="D33" s="1" t="s">
        <v>75</v>
      </c>
      <c r="E33" s="1"/>
      <c r="F33" s="11">
        <v>0.636</v>
      </c>
      <c r="G33" s="12">
        <v>10.34</v>
      </c>
      <c r="H33" s="12">
        <f ca="1">ROUND(INDIRECT(ADDRESS(ROW()+(0), COLUMN()+(-2), 1))*INDIRECT(ADDRESS(ROW()+(0), COLUMN()+(-1), 1)), 2)</f>
        <v>6.58</v>
      </c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1.273</v>
      </c>
      <c r="G34" s="12">
        <v>6.38</v>
      </c>
      <c r="H34" s="12">
        <f ca="1">ROUND(INDIRECT(ADDRESS(ROW()+(0), COLUMN()+(-2), 1))*INDIRECT(ADDRESS(ROW()+(0), COLUMN()+(-1), 1)), 2)</f>
        <v>8.12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0.196</v>
      </c>
      <c r="G35" s="12">
        <v>10.34</v>
      </c>
      <c r="H35" s="12">
        <f ca="1">ROUND(INDIRECT(ADDRESS(ROW()+(0), COLUMN()+(-2), 1))*INDIRECT(ADDRESS(ROW()+(0), COLUMN()+(-1), 1)), 2)</f>
        <v>2.03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0.196</v>
      </c>
      <c r="G36" s="12">
        <v>6.62</v>
      </c>
      <c r="H36" s="12">
        <f ca="1">ROUND(INDIRECT(ADDRESS(ROW()+(0), COLUMN()+(-2), 1))*INDIRECT(ADDRESS(ROW()+(0), COLUMN()+(-1), 1)), 2)</f>
        <v>1.3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0.061</v>
      </c>
      <c r="G37" s="12">
        <v>10.62</v>
      </c>
      <c r="H37" s="12">
        <f ca="1">ROUND(INDIRECT(ADDRESS(ROW()+(0), COLUMN()+(-2), 1))*INDIRECT(ADDRESS(ROW()+(0), COLUMN()+(-1), 1)), 2)</f>
        <v>0.65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3">
        <v>0.061</v>
      </c>
      <c r="G38" s="14">
        <v>6.62</v>
      </c>
      <c r="H38" s="14">
        <f ca="1">ROUND(INDIRECT(ADDRESS(ROW()+(0), COLUMN()+(-2), 1))*INDIRECT(ADDRESS(ROW()+(0), COLUMN()+(-1), 1)), 2)</f>
        <v>0.4</v>
      </c>
    </row>
    <row r="39" spans="1:8" ht="13.50" thickBot="1" customHeight="1">
      <c r="A39" s="15"/>
      <c r="B39" s="15"/>
      <c r="C39" s="15"/>
      <c r="D39" s="15"/>
      <c r="E39" s="15"/>
      <c r="F39" s="9" t="s">
        <v>91</v>
      </c>
      <c r="G39" s="9"/>
      <c r="H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19.08</v>
      </c>
    </row>
    <row r="40" spans="1:8" ht="13.50" thickBot="1" customHeight="1">
      <c r="A40" s="15">
        <v>4</v>
      </c>
      <c r="B40" s="15"/>
      <c r="C40" s="15"/>
      <c r="D40" s="18" t="s">
        <v>92</v>
      </c>
      <c r="E40" s="18"/>
      <c r="F40" s="18"/>
      <c r="G40" s="15"/>
      <c r="H40" s="15"/>
    </row>
    <row r="41" spans="1:8" ht="13.50" thickBot="1" customHeight="1">
      <c r="A41" s="19"/>
      <c r="B41" s="19"/>
      <c r="C41" s="20" t="s">
        <v>93</v>
      </c>
      <c r="D41" s="19" t="s">
        <v>94</v>
      </c>
      <c r="E41" s="19"/>
      <c r="F41" s="13">
        <v>2</v>
      </c>
      <c r="G41" s="14">
        <f ca="1">ROUND(SUM(INDIRECT(ADDRESS(ROW()+(-2), COLUMN()+(1), 1)),INDIRECT(ADDRESS(ROW()+(-10), COLUMN()+(1), 1)),INDIRECT(ADDRESS(ROW()+(-13), COLUMN()+(1), 1))), 2)</f>
        <v>111.78</v>
      </c>
      <c r="H41" s="14">
        <f ca="1">ROUND(INDIRECT(ADDRESS(ROW()+(0), COLUMN()+(-2), 1))*INDIRECT(ADDRESS(ROW()+(0), COLUMN()+(-1), 1))/100, 2)</f>
        <v>2.24</v>
      </c>
    </row>
    <row r="42" spans="1:8" ht="13.50" thickBot="1" customHeight="1">
      <c r="A42" s="21" t="s">
        <v>95</v>
      </c>
      <c r="B42" s="21"/>
      <c r="C42" s="22"/>
      <c r="D42" s="23"/>
      <c r="E42" s="23"/>
      <c r="F42" s="24" t="s">
        <v>96</v>
      </c>
      <c r="G42" s="25"/>
      <c r="H42" s="26">
        <f ca="1">ROUND(SUM(INDIRECT(ADDRESS(ROW()+(-1), COLUMN()+(0), 1)),INDIRECT(ADDRESS(ROW()+(-3), COLUMN()+(0), 1)),INDIRECT(ADDRESS(ROW()+(-11), COLUMN()+(0), 1)),INDIRECT(ADDRESS(ROW()+(-14), COLUMN()+(0), 1))), 2)</f>
        <v>114.02</v>
      </c>
    </row>
  </sheetData>
  <mergeCells count="76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F28:G28"/>
    <mergeCell ref="A29:B29"/>
    <mergeCell ref="D29:F29"/>
    <mergeCell ref="A30:B30"/>
    <mergeCell ref="D30:E30"/>
    <mergeCell ref="A31:B31"/>
    <mergeCell ref="D31:E31"/>
    <mergeCell ref="F31:G31"/>
    <mergeCell ref="A32:B32"/>
    <mergeCell ref="D32:F32"/>
    <mergeCell ref="A33:B33"/>
    <mergeCell ref="D33:E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F39:G39"/>
    <mergeCell ref="A40:B40"/>
    <mergeCell ref="D40:F40"/>
    <mergeCell ref="A41:B41"/>
    <mergeCell ref="D41:E41"/>
    <mergeCell ref="A42:E42"/>
    <mergeCell ref="F42:G42"/>
  </mergeCells>
  <pageMargins left="0.147638" right="0.147638" top="0.206693" bottom="0.206693" header="0.0" footer="0.0"/>
  <pageSetup paperSize="9" orientation="portrait"/>
  <rowBreaks count="0" manualBreakCount="0">
    </rowBreaks>
</worksheet>
</file>