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<sst xmlns="http://schemas.openxmlformats.org/spreadsheetml/2006/main" count="38" uniqueCount="38">
  <si>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</si>
  <si>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RSG250</t>
  </si>
  <si>
    <t xml:space="preserve">m²</t>
  </si>
  <si>
    <t xml:space="preserve">Piso exterior de piezas de gres porcelánico técnico, de gran formato. Colocación en capa fina.</t>
  </si>
  <si>
    <r>
      <rPr>
        <sz val="8.25"/>
        <color rgb="FF000000"/>
        <rFont val="Arial"/>
        <family val="2"/>
      </rPr>
      <t xml:space="preserve">Piso exterior de piezas de gran formato de gres porcelánico técnico, de 1000x1000x12 mm, gama media, capacidad de absorción de agua E&lt;0,1%, con resistencia al deslizamiento alta; carga de rotura &gt;3000 N; resistencia a la flexión &gt;45 N/mm². SOPORTE: de mortero de cemento. COLOCACIÓN: en capa fina y mediante doble encolado con adhesivo cementoso de fraguado normal, de altas prestaciones, C1 T, con deslizamiento reducido Webercol Dur "WEBER", color gris. REJUNTADO: con mortero de juntas cementoso mejorado, tipo CG2 W A, con absorción de agua reducida y resistencia elevada a la abrasión, Webercolor Premium "WEBER",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</si>
  <si>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</si>
  <si>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</si>
  <si>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</si>
  <si>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</si>
  <si>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</si>
  <si>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</si>
  <si>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</si>
  <si>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mt09mcw010d</t>
  </si>
  <si>
    <t xml:space="preserve">kg</t>
  </si>
  <si>
    <t xml:space="preserve">Adhesivo cementoso de fraguado normal, de altas prestaciones, C1 T, con deslizamiento reducido Webercol Dur "WEBER", color gris, a base de cemento gris, resina sintética, agregados silíceos y calcáreos y aditivos orgánicos e inorgánicos, con resistencia a la inmersión en agua.</t>
  </si>
  <si>
    <t xml:space="preserve">mt18bcp110hlb</t>
  </si>
  <si>
    <t xml:space="preserve">m²</t>
  </si>
  <si>
    <t xml:space="preserve">Piezas de gran formato de gres porcelánico técnico, de 1000x1000x12 mm, gama media, capacidad de absorción de agua E&lt;0,1%, con resistencia al deslizamiento alta; carga de rotura &gt;3000 N; resistencia a la flexión &gt;45 N/mm².</t>
  </si>
  <si>
    <t xml:space="preserve">mt18acc100a</t>
  </si>
  <si>
    <t xml:space="preserve">Ud</t>
  </si>
  <si>
    <t xml:space="preserve">Kit de crucetas de PVC para garantizar un espesor de las juntas entre piezas de entre 1 y 20 mm, en revestimientos y pisos cerámicos.</t>
  </si>
  <si>
    <t xml:space="preserve">mt09mcw050ia</t>
  </si>
  <si>
    <t xml:space="preserve">kg</t>
  </si>
  <si>
    <t xml:space="preserve">Mortero de juntas cementoso mejorado, tipo CG2 W A, con absorción de agua reducida y resistencia elevada a la abrasión, Webercolor Premium "WEBER", color Blanco, compuesto de cementos especiales, resina, agregados silíceos, aditivos hidrofugantes y aditivos orgánicos e inorgánicos específicos, con muy bajo contenido de sustancias orgánicas volátiles (VOC), con tecnología Protect³ y Pure Clean, bactericida, antimoho y antiverdín, repelente del agua y la suciedad, de fraguado y endurecimiento rápido, con efecto preventivo de las eflorescencias, con alta resistencia a los agentes químicos, flexible e impermeable al agua, para rejuntado de todo tipo de piezas cerámicas, piedras naturales y terrazo, para juntas de hasta 15 mm.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</si>
  <si>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</si>
  <si>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</si>
  <si>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</si>
  <si>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</si>
  <si>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Colocador de pisos.</t>
  </si>
  <si>
    <t xml:space="preserve">mo061</t>
  </si>
  <si>
    <t xml:space="preserve">h</t>
  </si>
  <si>
    <t xml:space="preserve">Ayudante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</si>
  <si>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</si>
  <si>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</si>
  <si>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</si>
  <si>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</si>
  <si>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$ 50,94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</si>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</sst>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6.97" customWidth="1"/>
    <col min="5" max="5" width="73.10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7.5</v>
      </c>
      <c r="G10" s="12">
        <v>0.39</v>
      </c>
      <c r="H10" s="12">
        <f ca="1">ROUND(INDIRECT(ADDRESS(ROW()+(0), COLUMN()+(-2), 1))*INDIRECT(ADDRESS(ROW()+(0), COLUMN()+(-1), 1)), 2)</f>
        <v>2.93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1.05</v>
      </c>
      <c r="G11" s="12">
        <v>270.37</v>
      </c>
      <c r="H11" s="12">
        <f ca="1">ROUND(INDIRECT(ADDRESS(ROW()+(0), COLUMN()+(-2), 1))*INDIRECT(ADDRESS(ROW()+(0), COLUMN()+(-1), 1)), 2)</f>
        <v>283.89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0.066</v>
      </c>
      <c r="G12" s="12">
        <v>3.44</v>
      </c>
      <c r="H12" s="12">
        <f ca="1">ROUND(INDIRECT(ADDRESS(ROW()+(0), COLUMN()+(-2), 1))*INDIRECT(ADDRESS(ROW()+(0), COLUMN()+(-1), 1)), 2)</f>
        <v>0.23</v>
      </c>
    </row>
    <row r="13" spans="1:8" ht="97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0.07</v>
      </c>
      <c r="G13" s="14">
        <v>2.68</v>
      </c>
      <c r="H13" s="14">
        <f ca="1">ROUND(INDIRECT(ADDRESS(ROW()+(0), COLUMN()+(-2), 1))*INDIRECT(ADDRESS(ROW()+(0), COLUMN()+(-1), 1)), 2)</f>
        <v>0.19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287.24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0.478</v>
      </c>
      <c r="G16" s="12">
        <v>10.34</v>
      </c>
      <c r="H16" s="12">
        <f ca="1">ROUND(INDIRECT(ADDRESS(ROW()+(0), COLUMN()+(-2), 1))*INDIRECT(ADDRESS(ROW()+(0), COLUMN()+(-1), 1)), 2)</f>
        <v>4.94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0.239</v>
      </c>
      <c r="G17" s="14">
        <v>6.62</v>
      </c>
      <c r="H17" s="14">
        <f ca="1">ROUND(INDIRECT(ADDRESS(ROW()+(0), COLUMN()+(-2), 1))*INDIRECT(ADDRESS(ROW()+(0), COLUMN()+(-1), 1)), 2)</f>
        <v>1.58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6.52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293.76</v>
      </c>
      <c r="H20" s="14">
        <f ca="1">ROUND(INDIRECT(ADDRESS(ROW()+(0), COLUMN()+(-2), 1))*INDIRECT(ADDRESS(ROW()+(0), COLUMN()+(-1), 1))/100, 2)</f>
        <v>5.88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299.64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