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<sst xmlns="http://schemas.openxmlformats.org/spreadsheetml/2006/main" count="37" uniqueCount="37">
  <si>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</si>
  <si>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REG150</t>
  </si>
  <si>
    <t xml:space="preserve">m</t>
  </si>
  <si>
    <t xml:space="preserve">Revestimiento de peldaño de escalera interior, con piezas de barro cocido. Colocación en capa gruesa.</t>
  </si>
  <si>
    <r>
      <rPr>
        <sz val="8.25"/>
        <color rgb="FF000000"/>
        <rFont val="Arial"/>
        <family val="2"/>
      </rPr>
      <t xml:space="preserve">Revestimiento de peldaño de escalera interior, con piezas de barro cocido, formado por. COLOCACIÓN: en capa gruesa con mortero de cemento. REJUNTADO: con mortero de juntas cementoso mejorado, tipo CG2 W A, con absorción de agua reducida y resistencia elevada a la abrasión, Webercolor Junta Fina "WEBER",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</si>
  <si>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</si>
  <si>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</si>
  <si>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</si>
  <si>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</si>
  <si>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</si>
  <si>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</si>
  <si>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</si>
  <si>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</si>
  <si>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</si>
  <si>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</si>
  <si>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mt18bdo021sj</t>
  </si>
  <si>
    <t xml:space="preserve">m</t>
  </si>
  <si>
    <t xml:space="preserve">Huella de barro cocido, de elaboración mecánica, capacidad de absorción de agua 6%&lt;E&lt;=10%, con resistencia al deslizamiento media.</t>
  </si>
  <si>
    <t xml:space="preserve">mt18bdo022sj</t>
  </si>
  <si>
    <t xml:space="preserve">m</t>
  </si>
  <si>
    <t xml:space="preserve">Tabica de barro cocido, de elaboración mecánica, capacidad de absorción de agua 6%&lt;E&lt;=10%.</t>
  </si>
  <si>
    <t xml:space="preserve">mt09mcw050fa</t>
  </si>
  <si>
    <t xml:space="preserve">kg</t>
  </si>
  <si>
    <t xml:space="preserve">Mortero de juntas cementoso mejorado, tipo CG2 W A, con absorción de agua reducida y resistencia elevada a la abrasión, Webercolor Junta Fina "WEBER", color Blanco, compuesto de cemento blanco, cemento gris, agregados calcáreos, resinas sintéticas, aditivos orgánicos e inorgánicos específicos y pigmentos minerales, con muy bajo contenido de sustancias orgánicas volátiles (VOC), extrafino e impermeable al agua, para rejuntado de todo tipo de piezas cerámicas y piedras naturales, para juntas de hasta 3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</si>
  <si>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</si>
  <si>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</si>
  <si>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</si>
  <si>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</si>
  <si>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</si>
  <si>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</si>
  <si>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</si>
  <si>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Ayudante colocador de pisos.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</si>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</sst>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8.16" customWidth="1"/>
    <col min="4" max="4" width="73.78" customWidth="1"/>
    <col min="5" max="5" width="11.90" customWidth="1"/>
    <col min="6" max="6" width="12.07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0.02</v>
      </c>
      <c r="F10" s="12">
        <v>137.04</v>
      </c>
      <c r="G10" s="12">
        <f ca="1">ROUND(INDIRECT(ADDRESS(ROW()+(0), COLUMN()+(-2), 1))*INDIRECT(ADDRESS(ROW()+(0), COLUMN()+(-1), 1)), 2)</f>
        <v>2.74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73.62</v>
      </c>
      <c r="G11" s="12">
        <f ca="1">ROUND(INDIRECT(ADDRESS(ROW()+(0), COLUMN()+(-2), 1))*INDIRECT(ADDRESS(ROW()+(0), COLUMN()+(-1), 1)), 2)</f>
        <v>77.3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1.05</v>
      </c>
      <c r="F12" s="12">
        <v>73.62</v>
      </c>
      <c r="G12" s="12">
        <f ca="1">ROUND(INDIRECT(ADDRESS(ROW()+(0), COLUMN()+(-2), 1))*INDIRECT(ADDRESS(ROW()+(0), COLUMN()+(-1), 1)), 2)</f>
        <v>77.3</v>
      </c>
    </row>
    <row r="13" spans="1:7" ht="76.50" thickBot="1" customHeight="1">
      <c r="A13" s="1" t="s">
        <v>21</v>
      </c>
      <c r="B13" s="1"/>
      <c r="C13" s="10" t="s">
        <v>22</v>
      </c>
      <c r="D13" s="1" t="s">
        <v>23</v>
      </c>
      <c r="E13" s="13">
        <v>1.2</v>
      </c>
      <c r="F13" s="14">
        <v>1.51</v>
      </c>
      <c r="G13" s="14">
        <f ca="1">ROUND(INDIRECT(ADDRESS(ROW()+(0), COLUMN()+(-2), 1))*INDIRECT(ADDRESS(ROW()+(0), COLUMN()+(-1), 1)), 2)</f>
        <v>1.81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159.15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1">
        <v>0.673</v>
      </c>
      <c r="F16" s="12">
        <v>11.11</v>
      </c>
      <c r="G16" s="12">
        <f ca="1">ROUND(INDIRECT(ADDRESS(ROW()+(0), COLUMN()+(-2), 1))*INDIRECT(ADDRESS(ROW()+(0), COLUMN()+(-1), 1)), 2)</f>
        <v>7.48</v>
      </c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0.336</v>
      </c>
      <c r="F17" s="14">
        <v>7.12</v>
      </c>
      <c r="G17" s="14">
        <f ca="1">ROUND(INDIRECT(ADDRESS(ROW()+(0), COLUMN()+(-2), 1))*INDIRECT(ADDRESS(ROW()+(0), COLUMN()+(-1), 1)), 2)</f>
        <v>2.39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1)),INDIRECT(ADDRESS(ROW()+(-2), COLUMN()+(0), 1))), 2)</f>
        <v>9.87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9"/>
      <c r="B20" s="19"/>
      <c r="C20" s="20" t="s">
        <v>34</v>
      </c>
      <c r="D20" s="19" t="s">
        <v>35</v>
      </c>
      <c r="E20" s="13">
        <v>2</v>
      </c>
      <c r="F20" s="14">
        <f ca="1">ROUND(SUM(INDIRECT(ADDRESS(ROW()+(-2), COLUMN()+(1), 1)),INDIRECT(ADDRESS(ROW()+(-6), COLUMN()+(1), 1))), 2)</f>
        <v>169.02</v>
      </c>
      <c r="G20" s="14">
        <f ca="1">ROUND(INDIRECT(ADDRESS(ROW()+(0), COLUMN()+(-2), 1))*INDIRECT(ADDRESS(ROW()+(0), COLUMN()+(-1), 1))/100, 2)</f>
        <v>3.38</v>
      </c>
    </row>
    <row r="21" spans="1:7" ht="13.50" thickBot="1" customHeight="1">
      <c r="A21" s="8"/>
      <c r="B21" s="8"/>
      <c r="C21" s="8"/>
      <c r="D21" s="8"/>
      <c r="E21" s="21" t="s">
        <v>36</v>
      </c>
      <c r="F21" s="21"/>
      <c r="G21" s="22">
        <f ca="1">ROUND(SUM(INDIRECT(ADDRESS(ROW()+(-1), COLUMN()+(0), 1)),INDIRECT(ADDRESS(ROW()+(-3), COLUMN()+(0), 1)),INDIRECT(ADDRESS(ROW()+(-7), COLUMN()+(0), 1))), 2)</f>
        <v>172.4</v>
      </c>
    </row>
  </sheetData>
  <mergeCells count="23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A18:B18"/>
    <mergeCell ref="E18:F18"/>
    <mergeCell ref="A19:B19"/>
    <mergeCell ref="D19:E19"/>
    <mergeCell ref="A20:B20"/>
    <mergeCell ref="A21:B21"/>
    <mergeCell ref="E21:F21"/>
  </mergeCells>
  <pageMargins left="0.147638" right="0.147638" top="0.206693" bottom="0.206693" header="0.0" footer="0.0"/>
  <pageSetup paperSize="9" orientation="portrait"/>
  <rowBreaks count="0" manualBreakCount="0">
    </rowBreaks>
</worksheet>
</file>