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<sst xmlns="http://schemas.openxmlformats.org/spreadsheetml/2006/main" count="73" uniqueCount="73">
  <si>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</si>
  <si>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QAC011</t>
  </si>
  <si>
    <t xml:space="preserve">m²</t>
  </si>
  <si>
    <t xml:space="preserve">Cubierta plana transitable, no ventilada, con piso fijo, tipo convencional, para tráfico rodado.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</si>
  <si>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15%, para tráfico rodado. FORMACIÓN DE PENDIENTES: mediante encintado de limatesas, limahoyas y juntas con maestras de ladrillo cerámico hueco doble y capa de hormigón ligero simple simple simple simple simple simple simple, de resistencia a compresión 2,0 MPa y 690 kg/m³ de densidad, confeccionado en obra con arcilla expandida, Arlita Dur "WEBER" y cemento gris, con espesor medio de 10 cm; con capa de regularización de mortero de cemento, confeccionado en obra, dosificación 1:6 de 2 cm de espesor, acabado fratasado; IMPERMEABILIZACIÓN: tipo monocapa, adherida, formada por lámina de betún modificado con elastómero SBS, LBM(SBS)-48-FP, mejorada con lámina de betún aditivado con plastómero APP, LA-30-FV, previa imprimación con emulsión asfáltica aniónica con cargas; CAPA DE PROTECCIÓN: piso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</si>
  <si>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</si>
  <si>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</si>
  <si>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</si>
  <si>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</si>
  <si>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</si>
  <si>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</si>
  <si>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</si>
  <si>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</si>
  <si>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</si>
  <si>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</si>
  <si>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mt01arl030v</t>
  </si>
  <si>
    <t xml:space="preserve">m³</t>
  </si>
  <si>
    <t xml:space="preserve">Arcilla expandida, Arlita Dur "WEBER", suministrada en sacos Big Bag.</t>
  </si>
  <si>
    <t xml:space="preserve">mt08cem000c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</si>
  <si>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</si>
  <si>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</si>
  <si>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</si>
  <si>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</si>
  <si>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</si>
  <si>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</si>
  <si>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</si>
  <si>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</si>
  <si>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mt01arg005a</t>
  </si>
  <si>
    <t xml:space="preserve">t</t>
  </si>
  <si>
    <t xml:space="preserve">Arena de cantera, para mortero preparado en obra.</t>
  </si>
  <si>
    <t xml:space="preserve">mt14lba010q</t>
  </si>
  <si>
    <t xml:space="preserve">m²</t>
  </si>
  <si>
    <t xml:space="preserve">Lámina de betún modificado con elastómero SBS, LBM(SBS)-48-FP, de 4 mm de espesor, masa nominal 4,8 kg/m², con armadura de fieltro de poliéster no tejido de 160 g/m², acabado en una cara con fieltro de poliéster de 130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</si>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</sst>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169.91</v>
      </c>
      <c r="H11" s="12">
        <f ca="1">ROUND(INDIRECT(ADDRESS(ROW()+(0), COLUMN()+(-2), 1))*INDIRECT(ADDRESS(ROW()+(0), COLUMN()+(-1), 1)), 2)</f>
        <v>17.84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0.17</v>
      </c>
      <c r="H12" s="12">
        <f ca="1">ROUND(INDIRECT(ADDRESS(ROW()+(0), COLUMN()+(-2), 1))*INDIRECT(ADDRESS(ROW()+(0), COLUMN()+(-1), 1)), 2)</f>
        <v>4.25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1.83</v>
      </c>
      <c r="H13" s="12">
        <f ca="1">ROUND(INDIRECT(ADDRESS(ROW()+(0), COLUMN()+(-2), 1))*INDIRECT(ADDRESS(ROW()+(0), COLUMN()+(-1), 1)), 2)</f>
        <v>0.02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1.89</v>
      </c>
      <c r="H14" s="12">
        <f ca="1">ROUND(INDIRECT(ADDRESS(ROW()+(0), COLUMN()+(-2), 1))*INDIRECT(ADDRESS(ROW()+(0), COLUMN()+(-1), 1)), 2)</f>
        <v>0.02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24.41</v>
      </c>
      <c r="H15" s="12">
        <f ca="1">ROUND(INDIRECT(ADDRESS(ROW()+(0), COLUMN()+(-2), 1))*INDIRECT(ADDRESS(ROW()+(0), COLUMN()+(-1), 1)), 2)</f>
        <v>0.81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15.45</v>
      </c>
      <c r="H16" s="12">
        <f ca="1">ROUND(INDIRECT(ADDRESS(ROW()+(0), COLUMN()+(-2), 1))*INDIRECT(ADDRESS(ROW()+(0), COLUMN()+(-1), 1)), 2)</f>
        <v>17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4.81</v>
      </c>
      <c r="H17" s="12">
        <f ca="1">ROUND(INDIRECT(ADDRESS(ROW()+(0), COLUMN()+(-2), 1))*INDIRECT(ADDRESS(ROW()+(0), COLUMN()+(-1), 1)), 2)</f>
        <v>5.29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4.64</v>
      </c>
      <c r="H18" s="12">
        <f ca="1">ROUND(INDIRECT(ADDRESS(ROW()+(0), COLUMN()+(-2), 1))*INDIRECT(ADDRESS(ROW()+(0), COLUMN()+(-1), 1)), 2)</f>
        <v>1.39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130.04</v>
      </c>
      <c r="H19" s="14">
        <f ca="1">ROUND(INDIRECT(ADDRESS(ROW()+(0), COLUMN()+(-2), 1))*INDIRECT(ADDRESS(ROW()+(0), COLUMN()+(-1), 1)), 2)</f>
        <v>23.93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71.69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2">
        <v>246.92</v>
      </c>
      <c r="H22" s="12">
        <f ca="1">ROUND(INDIRECT(ADDRESS(ROW()+(0), COLUMN()+(-2), 1))*INDIRECT(ADDRESS(ROW()+(0), COLUMN()+(-1), 1)), 2)</f>
        <v>1.73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60.54</v>
      </c>
      <c r="H23" s="12">
        <f ca="1">ROUND(INDIRECT(ADDRESS(ROW()+(0), COLUMN()+(-2), 1))*INDIRECT(ADDRESS(ROW()+(0), COLUMN()+(-1), 1)), 2)</f>
        <v>0.18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0.082</v>
      </c>
      <c r="G24" s="14">
        <v>3.75</v>
      </c>
      <c r="H24" s="14">
        <f ca="1">ROUND(INDIRECT(ADDRESS(ROW()+(0), COLUMN()+(-2), 1))*INDIRECT(ADDRESS(ROW()+(0), COLUMN()+(-1), 1)), 2)</f>
        <v>0.31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2.22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0.325</v>
      </c>
      <c r="G27" s="12">
        <v>10.34</v>
      </c>
      <c r="H27" s="12">
        <f ca="1">ROUND(INDIRECT(ADDRESS(ROW()+(0), COLUMN()+(-2), 1))*INDIRECT(ADDRESS(ROW()+(0), COLUMN()+(-1), 1)), 2)</f>
        <v>3.36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0.662</v>
      </c>
      <c r="G28" s="12">
        <v>6.38</v>
      </c>
      <c r="H28" s="12">
        <f ca="1">ROUND(INDIRECT(ADDRESS(ROW()+(0), COLUMN()+(-2), 1))*INDIRECT(ADDRESS(ROW()+(0), COLUMN()+(-1), 1)), 2)</f>
        <v>4.22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0.112</v>
      </c>
      <c r="G29" s="12">
        <v>10.34</v>
      </c>
      <c r="H29" s="12">
        <f ca="1">ROUND(INDIRECT(ADDRESS(ROW()+(0), COLUMN()+(-2), 1))*INDIRECT(ADDRESS(ROW()+(0), COLUMN()+(-1), 1)), 2)</f>
        <v>1.16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0.112</v>
      </c>
      <c r="G30" s="14">
        <v>6.62</v>
      </c>
      <c r="H30" s="14">
        <f ca="1">ROUND(INDIRECT(ADDRESS(ROW()+(0), COLUMN()+(-2), 1))*INDIRECT(ADDRESS(ROW()+(0), COLUMN()+(-1), 1)), 2)</f>
        <v>0.74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9.48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83.39</v>
      </c>
      <c r="H33" s="14">
        <f ca="1">ROUND(INDIRECT(ADDRESS(ROW()+(0), COLUMN()+(-2), 1))*INDIRECT(ADDRESS(ROW()+(0), COLUMN()+(-1), 1))/100, 2)</f>
        <v>1.67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85.06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