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<sst xmlns="http://schemas.openxmlformats.org/spreadsheetml/2006/main" count="35" uniqueCount="35">
  <si>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</si>
  <si>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TPH070</t>
  </si>
  <si>
    <t xml:space="preserve">Ud</t>
  </si>
  <si>
    <t xml:space="preserve">Horquilla fija, de tubo de acero.</t>
  </si>
  <si>
    <r>
      <rPr>
        <sz val="8.25"/>
        <color rgb="FF000000"/>
        <rFont val="Arial"/>
        <family val="2"/>
      </rPr>
      <t xml:space="preserve">Bolardo fijo con forma de horquilla, de 70 cm de altura, de tubo de acero, con electrocincado y pintura de poliéster, fijado a una base de hormigón f'c=210 kg/cm² (21 MPa), clase de exposición F0 S0 P0 C0, tamaño máximo del agregado 19 mm, consistencia plástica con mortero cementoso de fraguado rápido, Webertec Trafic "WEBER", color negro, compuesto de cemento, humo de sílice, fibras de acero, aditivos especiales y agregados seleccionados, con una resistencia a compresión a 28 días mayor o igual a 30 N/mm², y elementos de anclaje. El precio incluye la excavación.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</si>
  <si>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</si>
  <si>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</si>
  <si>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</si>
  <si>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</si>
  <si>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</si>
  <si>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</si>
  <si>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</si>
  <si>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mt52mug330a</t>
  </si>
  <si>
    <t xml:space="preserve">Ud</t>
  </si>
  <si>
    <t xml:space="preserve">Bolardo fijo con forma de horquilla, de 70 cm de altura, de tubo de acero, con electrocincado y pintura de poliéster, incluso pernos de anclaje.</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</si>
  <si>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</si>
  <si>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</si>
  <si>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</si>
  <si>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mt09moc140a</t>
  </si>
  <si>
    <t xml:space="preserve">kg</t>
  </si>
  <si>
    <t xml:space="preserve">Mortero cementoso de fraguado rápido, Webertec Trafic "WEBER", color negro, compuesto de cemento, humo de sílice, fibras de acero, aditivos especiales y agregados seleccionados, con una resistencia a compresión a 28 días mayor o igual a 30 N/mm², para la reparación de pisos de hormigón en áreas de tráfico rodado.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</si>
  <si>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</si>
  <si>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</si>
  <si>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</si>
  <si>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</si>
  <si>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</si>
  <si>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</si>
  <si>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</si>
  <si>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</si>
  <si>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</si>
  <si>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</si>
  <si>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</si>
  <si>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</si>
  <si>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$ 47,25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</si>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</sst>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3.4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68.53</v>
      </c>
      <c r="G10" s="12">
        <f ca="1">ROUND(INDIRECT(ADDRESS(ROW()+(0), COLUMN()+(-2), 1))*INDIRECT(ADDRESS(ROW()+(0), COLUMN()+(-1), 1)), 2)</f>
        <v>68.53</v>
      </c>
    </row>
    <row r="11" spans="1:7" ht="34.50" thickBot="1" customHeight="1">
      <c r="A11" s="1" t="s">
        <v>15</v>
      </c>
      <c r="B11" s="1"/>
      <c r="C11" s="10" t="s">
        <v>16</v>
      </c>
      <c r="D11" s="1" t="s">
        <v>17</v>
      </c>
      <c r="E11" s="11">
        <v>0.25</v>
      </c>
      <c r="F11" s="12">
        <v>95.33</v>
      </c>
      <c r="G11" s="12">
        <f ca="1">ROUND(INDIRECT(ADDRESS(ROW()+(0), COLUMN()+(-2), 1))*INDIRECT(ADDRESS(ROW()+(0), COLUMN()+(-1), 1)), 2)</f>
        <v>23.83</v>
      </c>
    </row>
    <row r="12" spans="1:7" ht="45.00" thickBot="1" customHeight="1">
      <c r="A12" s="1" t="s">
        <v>18</v>
      </c>
      <c r="B12" s="1"/>
      <c r="C12" s="10" t="s">
        <v>19</v>
      </c>
      <c r="D12" s="1" t="s">
        <v>20</v>
      </c>
      <c r="E12" s="13">
        <v>0.2</v>
      </c>
      <c r="F12" s="14">
        <v>1.8</v>
      </c>
      <c r="G12" s="14">
        <f ca="1">ROUND(INDIRECT(ADDRESS(ROW()+(0), COLUMN()+(-2), 1))*INDIRECT(ADDRESS(ROW()+(0), COLUMN()+(-1), 1)), 2)</f>
        <v>0.36</v>
      </c>
    </row>
    <row r="13" spans="1:7" ht="13.50" thickBot="1" customHeight="1">
      <c r="A13" s="15"/>
      <c r="B13" s="15"/>
      <c r="C13" s="15"/>
      <c r="D13" s="15"/>
      <c r="E13" s="9" t="s">
        <v>21</v>
      </c>
      <c r="F13" s="9"/>
      <c r="G13" s="17">
        <f ca="1">ROUND(SUM(INDIRECT(ADDRESS(ROW()+(-1), COLUMN()+(0), 1)),INDIRECT(ADDRESS(ROW()+(-2), COLUMN()+(0), 1)),INDIRECT(ADDRESS(ROW()+(-3), COLUMN()+(0), 1))), 2)</f>
        <v>92.72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0.74</v>
      </c>
      <c r="F15" s="12">
        <v>10.34</v>
      </c>
      <c r="G15" s="12">
        <f ca="1">ROUND(INDIRECT(ADDRESS(ROW()+(0), COLUMN()+(-2), 1))*INDIRECT(ADDRESS(ROW()+(0), COLUMN()+(-1), 1)), 2)</f>
        <v>7.65</v>
      </c>
    </row>
    <row r="16" spans="1:7" ht="13.50" thickBot="1" customHeight="1">
      <c r="A16" s="1" t="s">
        <v>26</v>
      </c>
      <c r="B16" s="1"/>
      <c r="C16" s="10" t="s">
        <v>27</v>
      </c>
      <c r="D16" s="1" t="s">
        <v>28</v>
      </c>
      <c r="E16" s="13">
        <v>0.74</v>
      </c>
      <c r="F16" s="14">
        <v>6.62</v>
      </c>
      <c r="G16" s="14">
        <f ca="1">ROUND(INDIRECT(ADDRESS(ROW()+(0), COLUMN()+(-2), 1))*INDIRECT(ADDRESS(ROW()+(0), COLUMN()+(-1), 1)), 2)</f>
        <v>4.9</v>
      </c>
    </row>
    <row r="17" spans="1:7" ht="13.50" thickBot="1" customHeight="1">
      <c r="A17" s="15"/>
      <c r="B17" s="15"/>
      <c r="C17" s="15"/>
      <c r="D17" s="15"/>
      <c r="E17" s="9" t="s">
        <v>29</v>
      </c>
      <c r="F17" s="9"/>
      <c r="G17" s="17">
        <f ca="1">ROUND(SUM(INDIRECT(ADDRESS(ROW()+(-1), COLUMN()+(0), 1)),INDIRECT(ADDRESS(ROW()+(-2), COLUMN()+(0), 1))), 2)</f>
        <v>12.55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105.27</v>
      </c>
      <c r="G19" s="14">
        <f ca="1">ROUND(INDIRECT(ADDRESS(ROW()+(0), COLUMN()+(-2), 1))*INDIRECT(ADDRESS(ROW()+(0), COLUMN()+(-1), 1))/100, 2)</f>
        <v>2.11</v>
      </c>
    </row>
    <row r="20" spans="1:7" ht="13.50" thickBot="1" customHeight="1">
      <c r="A20" s="21" t="s">
        <v>33</v>
      </c>
      <c r="B20" s="21"/>
      <c r="C20" s="22"/>
      <c r="D20" s="23"/>
      <c r="E20" s="24" t="s">
        <v>34</v>
      </c>
      <c r="F20" s="25"/>
      <c r="G20" s="26">
        <f ca="1">ROUND(SUM(INDIRECT(ADDRESS(ROW()+(-1), COLUMN()+(0), 1)),INDIRECT(ADDRESS(ROW()+(-3), COLUMN()+(0), 1)),INDIRECT(ADDRESS(ROW()+(-7), COLUMN()+(0), 1))), 2)</f>
        <v>107.38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