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<sst xmlns="http://schemas.openxmlformats.org/spreadsheetml/2006/main" count="52" uniqueCount="52">
  <si>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</si>
  <si>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</si>
  <si>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</si>
  <si>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</si>
  <si>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"UPONOR IBERIA", compuesto por, banda de espuma de polietileno (PE), de 60x8 mm, modelo Minitec, panel portatubos de poliestireno, válido para tubo de 9,9 mm de diámetro, con lámina autoadhesiva, de 1120x720 mm y 12 mm de altura total, modelo Minitec, tubo de polietileno reticulado (PE-Xa) con barrera de oxígeno (EVOH), de 9,9 mm de diámetro exterior y 1,1 mm de espesor, modelo Minitec Comfort Pipe y mortero autonivelante, "UPONOR IBERIA", con resistencia a compresión de 20 N/mm², resistencia a flexión de 4 N/mm², de 15 mm de espesor.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</si>
  <si>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</si>
  <si>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</si>
  <si>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</si>
  <si>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</si>
  <si>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</si>
  <si>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</si>
  <si>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</si>
  <si>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mt17epu026d</t>
  </si>
  <si>
    <t xml:space="preserve">m</t>
  </si>
  <si>
    <t xml:space="preserve">Banda de espuma de polietileno (PE), de 60x8 mm, modelo Minitec "UPONOR IBERIA".</t>
  </si>
  <si>
    <t xml:space="preserve">mt17epu015d</t>
  </si>
  <si>
    <t xml:space="preserve">m²</t>
  </si>
  <si>
    <t xml:space="preserve">Panel portatubos de poliestireno, válido para tubo de 9,9 mm de diámetro, con lámina autoadhesiva, de 1120x720 mm y 12 mm de altura total, modelo Minitec "UPONOR IBERIA", paso del tubo múltiplo de 5 cm.</t>
  </si>
  <si>
    <t xml:space="preserve">mt37tpu017d</t>
  </si>
  <si>
    <t xml:space="preserve">m</t>
  </si>
  <si>
    <t xml:space="preserve">Tubo de polietileno reticulado (PE-Xa) con barrera de oxígeno (EVOH), de 9,9 mm de diámetro exterior y 1,1 mm de espesor, modelo Minitec Comfort Pipe,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</si>
  <si>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</si>
  <si>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</si>
  <si>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</si>
  <si>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</si>
  <si>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</si>
  <si>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</si>
  <si>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</si>
  <si>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</si>
  <si>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</si>
  <si>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</si>
  <si>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</si>
  <si>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</si>
  <si>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</si>
  <si>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</si>
  <si>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</si>
  <si>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</si>
  <si>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</si>
  <si>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</si>
  <si>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</si>
  <si>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mo031</t>
  </si>
  <si>
    <t xml:space="preserve">h</t>
  </si>
  <si>
    <t xml:space="preserve">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</si>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</sst>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3.18</v>
      </c>
      <c r="H10" s="12">
        <f ca="1">ROUND(INDIRECT(ADDRESS(ROW()+(0), COLUMN()+(-2), 1))*INDIRECT(ADDRESS(ROW()+(0), COLUMN()+(-1), 1)), 2)</f>
        <v>1.91</v>
      </c>
    </row>
    <row r="11" spans="1:8" ht="34.50" thickBot="1" customHeight="1">
      <c r="A11" s="1" t="s">
        <v>15</v>
      </c>
      <c r="B11" s="1"/>
      <c r="C11" s="10" t="s">
        <v>16</v>
      </c>
      <c r="D11" s="10"/>
      <c r="E11" s="1" t="s">
        <v>17</v>
      </c>
      <c r="F11" s="11">
        <v>1</v>
      </c>
      <c r="G11" s="12">
        <v>56.28</v>
      </c>
      <c r="H11" s="12">
        <f ca="1">ROUND(INDIRECT(ADDRESS(ROW()+(0), COLUMN()+(-2), 1))*INDIRECT(ADDRESS(ROW()+(0), COLUMN()+(-1), 1)), 2)</f>
        <v>56.28</v>
      </c>
    </row>
    <row r="12" spans="1:8" ht="34.50" thickBot="1" customHeight="1">
      <c r="A12" s="1" t="s">
        <v>18</v>
      </c>
      <c r="B12" s="1"/>
      <c r="C12" s="10" t="s">
        <v>19</v>
      </c>
      <c r="D12" s="10"/>
      <c r="E12" s="1" t="s">
        <v>20</v>
      </c>
      <c r="F12" s="11">
        <v>10</v>
      </c>
      <c r="G12" s="12">
        <v>4.51</v>
      </c>
      <c r="H12" s="12">
        <f ca="1">ROUND(INDIRECT(ADDRESS(ROW()+(0), COLUMN()+(-2), 1))*INDIRECT(ADDRESS(ROW()+(0), COLUMN()+(-1), 1)), 2)</f>
        <v>45.1</v>
      </c>
    </row>
    <row r="13" spans="1:8" ht="34.50" thickBot="1" customHeight="1">
      <c r="A13" s="1" t="s">
        <v>21</v>
      </c>
      <c r="B13" s="1"/>
      <c r="C13" s="10" t="s">
        <v>22</v>
      </c>
      <c r="D13" s="10"/>
      <c r="E13" s="1" t="s">
        <v>23</v>
      </c>
      <c r="F13" s="11">
        <v>0.015</v>
      </c>
      <c r="G13" s="12">
        <v>307.98</v>
      </c>
      <c r="H13" s="12">
        <f ca="1">ROUND(INDIRECT(ADDRESS(ROW()+(0), COLUMN()+(-2), 1))*INDIRECT(ADDRESS(ROW()+(0), COLUMN()+(-1), 1)), 2)</f>
        <v>4.62</v>
      </c>
    </row>
    <row r="14" spans="1:8" ht="13.50" thickBot="1" customHeight="1">
      <c r="A14" s="1" t="s">
        <v>24</v>
      </c>
      <c r="B14" s="1"/>
      <c r="C14" s="10" t="s">
        <v>25</v>
      </c>
      <c r="D14" s="10"/>
      <c r="E14" s="1" t="s">
        <v>26</v>
      </c>
      <c r="F14" s="13">
        <v>0.004</v>
      </c>
      <c r="G14" s="14">
        <v>1.83</v>
      </c>
      <c r="H14" s="14">
        <f ca="1">ROUND(INDIRECT(ADDRESS(ROW()+(0), COLUMN()+(-2), 1))*INDIRECT(ADDRESS(ROW()+(0), COLUMN()+(-1), 1)), 2)</f>
        <v>0.01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107.92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0.058</v>
      </c>
      <c r="G17" s="14">
        <v>11.86</v>
      </c>
      <c r="H17" s="14">
        <f ca="1">ROUND(INDIRECT(ADDRESS(ROW()+(0), COLUMN()+(-2), 1))*INDIRECT(ADDRESS(ROW()+(0), COLUMN()+(-1), 1)), 2)</f>
        <v>0.69</v>
      </c>
    </row>
    <row r="18" spans="1:8" ht="13.50" thickBot="1" customHeight="1">
      <c r="A18" s="15"/>
      <c r="B18" s="15"/>
      <c r="C18" s="15"/>
      <c r="D18" s="15"/>
      <c r="E18" s="15"/>
      <c r="F18" s="9" t="s">
        <v>32</v>
      </c>
      <c r="G18" s="9"/>
      <c r="H18" s="17">
        <f ca="1">ROUND(SUM(INDIRECT(ADDRESS(ROW()+(-1), COLUMN()+(0), 1))), 2)</f>
        <v>0.69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0.818</v>
      </c>
      <c r="G20" s="12">
        <v>10.62</v>
      </c>
      <c r="H20" s="12">
        <f ca="1">ROUND(INDIRECT(ADDRESS(ROW()+(0), COLUMN()+(-2), 1))*INDIRECT(ADDRESS(ROW()+(0), COLUMN()+(-1), 1)), 2)</f>
        <v>8.69</v>
      </c>
    </row>
    <row r="21" spans="1:8" ht="13.50" thickBot="1" customHeight="1">
      <c r="A21" s="1" t="s">
        <v>37</v>
      </c>
      <c r="B21" s="1"/>
      <c r="C21" s="10" t="s">
        <v>38</v>
      </c>
      <c r="D21" s="10"/>
      <c r="E21" s="1" t="s">
        <v>39</v>
      </c>
      <c r="F21" s="11">
        <v>0.818</v>
      </c>
      <c r="G21" s="12">
        <v>6.62</v>
      </c>
      <c r="H21" s="12">
        <f ca="1">ROUND(INDIRECT(ADDRESS(ROW()+(0), COLUMN()+(-2), 1))*INDIRECT(ADDRESS(ROW()+(0), COLUMN()+(-1), 1)), 2)</f>
        <v>5.42</v>
      </c>
    </row>
    <row r="22" spans="1:8" ht="13.50" thickBot="1" customHeight="1">
      <c r="A22" s="1" t="s">
        <v>40</v>
      </c>
      <c r="B22" s="1"/>
      <c r="C22" s="10" t="s">
        <v>41</v>
      </c>
      <c r="D22" s="10"/>
      <c r="E22" s="1" t="s">
        <v>42</v>
      </c>
      <c r="F22" s="11">
        <v>0.061</v>
      </c>
      <c r="G22" s="12">
        <v>10.34</v>
      </c>
      <c r="H22" s="12">
        <f ca="1">ROUND(INDIRECT(ADDRESS(ROW()+(0), COLUMN()+(-2), 1))*INDIRECT(ADDRESS(ROW()+(0), COLUMN()+(-1), 1)), 2)</f>
        <v>0.63</v>
      </c>
    </row>
    <row r="23" spans="1:8" ht="13.50" thickBot="1" customHeight="1">
      <c r="A23" s="1" t="s">
        <v>43</v>
      </c>
      <c r="B23" s="1"/>
      <c r="C23" s="10" t="s">
        <v>44</v>
      </c>
      <c r="D23" s="10"/>
      <c r="E23" s="1" t="s">
        <v>45</v>
      </c>
      <c r="F23" s="13">
        <v>0.061</v>
      </c>
      <c r="G23" s="14">
        <v>6.62</v>
      </c>
      <c r="H23" s="14">
        <f ca="1">ROUND(INDIRECT(ADDRESS(ROW()+(0), COLUMN()+(-2), 1))*INDIRECT(ADDRESS(ROW()+(0), COLUMN()+(-1), 1)), 2)</f>
        <v>0.4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15.14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123.75</v>
      </c>
      <c r="H26" s="14">
        <f ca="1">ROUND(INDIRECT(ADDRESS(ROW()+(0), COLUMN()+(-2), 1))*INDIRECT(ADDRESS(ROW()+(0), COLUMN()+(-1), 1))/100, 2)</f>
        <v>2.48</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126.23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