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<sst xmlns="http://schemas.openxmlformats.org/spreadsheetml/2006/main" count="35" uniqueCount="35">
  <si>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</si>
  <si>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ICE103</t>
  </si>
  <si>
    <t xml:space="preserve">Ud</t>
  </si>
  <si>
    <t xml:space="preserve">Colector para calefacción y refrigeración por techo radiante.</t>
  </si>
  <si>
    <r>
      <rPr>
        <sz val="8.25"/>
        <color rgb="FF000000"/>
        <rFont val="Arial"/>
        <family val="2"/>
      </rPr>
  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soportes, válvulas de esfera para cierre del circuito del colector, modelo Vario, racores hembra de 20 mm x 3/4" eurocono, modelo Vario.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</si>
  <si>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</si>
  <si>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</si>
  <si>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</si>
  <si>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</si>
  <si>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</si>
  <si>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</si>
  <si>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</si>
  <si>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mt37alu009J</t>
  </si>
  <si>
    <t xml:space="preserve">Ud</t>
  </si>
  <si>
    <t xml:space="preserve">Colector premontado de poliamida reforzada, modelo Vario M "UPONOR IBERIA", para 4 circuitos, compuesto de conexiones principales de 1", derivaciones de 3/4", termómetros, purgadores manuales, llave de llenado, llave de vaciado, caudalímetros, tapones terminales y soportes.</t>
  </si>
  <si>
    <t xml:space="preserve">mt37alu005t</t>
  </si>
  <si>
    <t xml:space="preserve">Ud</t>
  </si>
  <si>
    <t xml:space="preserve">Racor hembra de 20 mm x 3/4" eurocono, modelo Vario "UPONOR IBERIA".</t>
  </si>
  <si>
    <t xml:space="preserve">mt37alu082d</t>
  </si>
  <si>
    <t xml:space="preserve">Ud</t>
  </si>
  <si>
    <t xml:space="preserve">Válvula de esfera para cierre del circuito del colector de 1" de diámetro, modelo Vario "UPONOR IBERIA".</t>
  </si>
  <si>
    <t xml:space="preserve">Subtotal materiales:</t>
  </si>
  <si>
    <t xml:space="preserve">Mano de obra</t>
  </si>
  <si>
    <t xml:space="preserve">mo004</t>
  </si>
  <si>
    <t xml:space="preserve">h</t>
  </si>
  <si>
    <t xml:space="preserve">Técnico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</si>
  <si>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</si>
  <si>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</si>
  <si>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</si>
  <si>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</si>
  <si>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</si>
  <si>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</si>
  <si>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</si>
  <si>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$ 44,02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</si>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</sst>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5.14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591.41</v>
      </c>
      <c r="H10" s="12">
        <f ca="1">ROUND(INDIRECT(ADDRESS(ROW()+(0), COLUMN()+(-2), 1))*INDIRECT(ADDRESS(ROW()+(0), COLUMN()+(-1), 1)), 2)</f>
        <v>591.41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8</v>
      </c>
      <c r="G11" s="12">
        <v>15.55</v>
      </c>
      <c r="H11" s="12">
        <f ca="1">ROUND(INDIRECT(ADDRESS(ROW()+(0), COLUMN()+(-2), 1))*INDIRECT(ADDRESS(ROW()+(0), COLUMN()+(-1), 1)), 2)</f>
        <v>124.4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2</v>
      </c>
      <c r="G12" s="14">
        <v>56.83</v>
      </c>
      <c r="H12" s="14">
        <f ca="1">ROUND(INDIRECT(ADDRESS(ROW()+(0), COLUMN()+(-2), 1))*INDIRECT(ADDRESS(ROW()+(0), COLUMN()+(-1), 1)), 2)</f>
        <v>113.66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829.47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1.954</v>
      </c>
      <c r="G15" s="12">
        <v>10.62</v>
      </c>
      <c r="H15" s="12">
        <f ca="1">ROUND(INDIRECT(ADDRESS(ROW()+(0), COLUMN()+(-2), 1))*INDIRECT(ADDRESS(ROW()+(0), COLUMN()+(-1), 1)), 2)</f>
        <v>20.75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1.954</v>
      </c>
      <c r="G16" s="14">
        <v>6.62</v>
      </c>
      <c r="H16" s="14">
        <f ca="1">ROUND(INDIRECT(ADDRESS(ROW()+(0), COLUMN()+(-2), 1))*INDIRECT(ADDRESS(ROW()+(0), COLUMN()+(-1), 1)), 2)</f>
        <v>12.94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33.69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863.16</v>
      </c>
      <c r="H19" s="14">
        <f ca="1">ROUND(INDIRECT(ADDRESS(ROW()+(0), COLUMN()+(-2), 1))*INDIRECT(ADDRESS(ROW()+(0), COLUMN()+(-1), 1))/100, 2)</f>
        <v>17.26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880.42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