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<sst xmlns="http://schemas.openxmlformats.org/spreadsheetml/2006/main" count="35" uniqueCount="35">
  <si>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</si>
  <si>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</si>
  <si>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</si>
  <si>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</si>
  <si>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RAV-GP1101AT8-E "TOSHIBA", potencia frigorífica nominal 10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6060 m³/h, presión sonora en refrigeración 49 dBA, presión sonora en calefacción 50 dBA, potencia sonora en refrigeración 66 dBA, potencia sonora en calefacción 67 dBA, dimensiones 1340x900x320 mm, peso 95 kg, longitud máxima de tubería 75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</si>
  <si>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</si>
  <si>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</si>
  <si>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</si>
  <si>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</si>
  <si>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</si>
  <si>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</si>
  <si>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</si>
  <si>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mt42tsb491j</t>
  </si>
  <si>
    <t xml:space="preserve">Ud</t>
  </si>
  <si>
    <t xml:space="preserve">Unidad exterior de aire acondicionado, sistema aire-aire multi-split, para gas R-32, bomba de calor, alimentación trifásica (400V/50Hz), modelo RAV-GP1101AT8-E "TOSHIBA", potencia frigorífica nominal 10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6060 m³/h, presión sonora en refrigeración 49 dBA, presión sonora en calefacción 50 dBA, potencia sonora en refrigeración 66 dBA, potencia sonora en calefacción 67 dBA, dimensiones 1340x900x320 mm, peso 95 kg, longitud máxima de tubería 75 m, diferencia máxima de altura entre la unidad exterior y las unidades interiores 30 m.</t>
  </si>
  <si>
    <t xml:space="preserve">mt42tsb170a</t>
  </si>
  <si>
    <t xml:space="preserve">Ud</t>
  </si>
  <si>
    <t xml:space="preserve">Kit de distribución de tuberías, para la línea frigorífica de líquido y de gas, modelo RBC-TWP30E2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</si>
  <si>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</si>
  <si>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</si>
  <si>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</si>
  <si>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</si>
  <si>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</si>
  <si>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</si>
  <si>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</si>
  <si>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</si>
  <si>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</si>
  <si>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</si>
  <si>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</si>
  <si>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</si>
  <si>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</si>
  <si>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</si>
  <si>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</si>
  <si>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$ 1.931,71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</si>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</sst>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5246.67</v>
      </c>
      <c r="G10" s="12">
        <f ca="1">ROUND(INDIRECT(ADDRESS(ROW()+(0), COLUMN()+(-2), 1))*INDIRECT(ADDRESS(ROW()+(0), COLUMN()+(-1), 1)), 2)</f>
        <v>5246.67</v>
      </c>
    </row>
    <row r="11" spans="1:7" ht="24.00" thickBot="1" customHeight="1">
      <c r="A11" s="1" t="s">
        <v>15</v>
      </c>
      <c r="B11" s="1"/>
      <c r="C11" s="10" t="s">
        <v>16</v>
      </c>
      <c r="D11" s="1" t="s">
        <v>17</v>
      </c>
      <c r="E11" s="11">
        <v>1</v>
      </c>
      <c r="F11" s="12">
        <v>132.26</v>
      </c>
      <c r="G11" s="12">
        <f ca="1">ROUND(INDIRECT(ADDRESS(ROW()+(0), COLUMN()+(-2), 1))*INDIRECT(ADDRESS(ROW()+(0), COLUMN()+(-1), 1)), 2)</f>
        <v>132.26</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5390.19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5410.95</v>
      </c>
      <c r="G19" s="14">
        <f ca="1">ROUND(INDIRECT(ADDRESS(ROW()+(0), COLUMN()+(-2), 1))*INDIRECT(ADDRESS(ROW()+(0), COLUMN()+(-1), 1))/100, 2)</f>
        <v>108.22</v>
      </c>
    </row>
    <row r="20" spans="1:7" ht="13.50" thickBot="1" customHeight="1">
      <c r="A20" s="21" t="s">
        <v>33</v>
      </c>
      <c r="B20" s="21"/>
      <c r="C20" s="22"/>
      <c r="D20" s="23"/>
      <c r="E20" s="24" t="s">
        <v>34</v>
      </c>
      <c r="F20" s="25"/>
      <c r="G20" s="26">
        <f ca="1">ROUND(SUM(INDIRECT(ADDRESS(ROW()+(-1), COLUMN()+(0), 1)),INDIRECT(ADDRESS(ROW()+(-3), COLUMN()+(0), 1)),INDIRECT(ADDRESS(ROW()+(-7), COLUMN()+(0), 1))), 2)</f>
        <v>5519.17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