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<sst xmlns="http://schemas.openxmlformats.org/spreadsheetml/2006/main" count="32" uniqueCount="32">
  <si>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</si>
  <si>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</si>
  <si>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</si>
  <si>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</si>
  <si>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Legato Clima CHWSG130CNMRE "TOSHIBA", para gas refrigerante R-134a, para instalación en interior, acumulador de A.C.S. de acero inoxidable AISI 444 de 130 litros, perfil de consumo M, COP 2,5, clase de eficiencia energética A+, dimensiones 1200x522x527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</si>
  <si>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</si>
  <si>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</si>
  <si>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</si>
  <si>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</si>
  <si>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</si>
  <si>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</si>
  <si>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</si>
  <si>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mt42tsb040b</t>
  </si>
  <si>
    <t xml:space="preserve">Ud</t>
  </si>
  <si>
    <t xml:space="preserve">Bomba de calor aerotérmica, aire-agua, para producción de A.C.S., modelo Legato Clima CHWSG130CNMRE "TOSHIBA", para gas refrigerante R-134a, para instalación en interior, acumulador de A.C.S. de acero inoxidable AISI 444 de 130 litros, perfil de consumo M, COP 2,5, clase de eficiencia energética A+, dimensiones 1200x522x527 mm, potencia sonora 55 dBA, alimentación monofásica a 230 V, temperatura de salida del agua con bomba de calor 55°C, temperatura de salida del agua con bomba de calor y resistencia eléctrica de apoyo 70°C, presión de aire 70 Pa, potencia máxima absorbida 1,8 kW, con conexiones con la red de ductos de 200 mm de diámetro, resistencia eléctrica de apoyo de 1,5 kW, función antilegionela, panel de control táctil y conexión con sistema solar fotovoltaico.</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</si>
  <si>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</si>
  <si>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</si>
  <si>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</si>
  <si>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</si>
  <si>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</si>
  <si>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</si>
  <si>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</si>
  <si>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</si>
  <si>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</si>
  <si>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</si>
  <si>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</si>
  <si>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</si>
  <si>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</si>
  <si>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</si>
  <si>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</si>
  <si>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$ 2.025,76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</si>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</sst>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3067.24</v>
      </c>
      <c r="H10" s="12">
        <f ca="1">ROUND(INDIRECT(ADDRESS(ROW()+(0), COLUMN()+(-2), 1))*INDIRECT(ADDRESS(ROW()+(0), COLUMN()+(-1), 1)), 2)</f>
        <v>3067.24</v>
      </c>
    </row>
    <row r="11" spans="1:8" ht="13.50" thickBot="1" customHeight="1">
      <c r="A11" s="1" t="s">
        <v>15</v>
      </c>
      <c r="B11" s="1"/>
      <c r="C11" s="10" t="s">
        <v>16</v>
      </c>
      <c r="D11" s="10"/>
      <c r="E11" s="1" t="s">
        <v>17</v>
      </c>
      <c r="F11" s="13">
        <v>2</v>
      </c>
      <c r="G11" s="14">
        <v>10.5</v>
      </c>
      <c r="H11" s="14">
        <f ca="1">ROUND(INDIRECT(ADDRESS(ROW()+(0), COLUMN()+(-2), 1))*INDIRECT(ADDRESS(ROW()+(0), COLUMN()+(-1), 1)), 2)</f>
        <v>21</v>
      </c>
    </row>
    <row r="12" spans="1:8" ht="13.50" thickBot="1" customHeight="1">
      <c r="A12" s="15"/>
      <c r="B12" s="15"/>
      <c r="C12" s="15"/>
      <c r="D12" s="15"/>
      <c r="E12" s="15"/>
      <c r="F12" s="9" t="s">
        <v>18</v>
      </c>
      <c r="G12" s="9"/>
      <c r="H12" s="17">
        <f ca="1">ROUND(SUM(INDIRECT(ADDRESS(ROW()+(-1), COLUMN()+(0), 1)),INDIRECT(ADDRESS(ROW()+(-2), COLUMN()+(0), 1))), 2)</f>
        <v>3088.24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0.867</v>
      </c>
      <c r="G14" s="12">
        <v>10.62</v>
      </c>
      <c r="H14" s="12">
        <f ca="1">ROUND(INDIRECT(ADDRESS(ROW()+(0), COLUMN()+(-2), 1))*INDIRECT(ADDRESS(ROW()+(0), COLUMN()+(-1), 1)), 2)</f>
        <v>9.21</v>
      </c>
    </row>
    <row r="15" spans="1:8" ht="13.50" thickBot="1" customHeight="1">
      <c r="A15" s="1" t="s">
        <v>23</v>
      </c>
      <c r="B15" s="1"/>
      <c r="C15" s="10" t="s">
        <v>24</v>
      </c>
      <c r="D15" s="10"/>
      <c r="E15" s="1" t="s">
        <v>25</v>
      </c>
      <c r="F15" s="13">
        <v>0.867</v>
      </c>
      <c r="G15" s="14">
        <v>6.62</v>
      </c>
      <c r="H15" s="14">
        <f ca="1">ROUND(INDIRECT(ADDRESS(ROW()+(0), COLUMN()+(-2), 1))*INDIRECT(ADDRESS(ROW()+(0), COLUMN()+(-1), 1)), 2)</f>
        <v>5.74</v>
      </c>
    </row>
    <row r="16" spans="1:8" ht="13.50" thickBot="1" customHeight="1">
      <c r="A16" s="15"/>
      <c r="B16" s="15"/>
      <c r="C16" s="15"/>
      <c r="D16" s="15"/>
      <c r="E16" s="15"/>
      <c r="F16" s="9" t="s">
        <v>26</v>
      </c>
      <c r="G16" s="9"/>
      <c r="H16" s="17">
        <f ca="1">ROUND(SUM(INDIRECT(ADDRESS(ROW()+(-1), COLUMN()+(0), 1)),INDIRECT(ADDRESS(ROW()+(-2), COLUMN()+(0), 1))), 2)</f>
        <v>14.95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3103.19</v>
      </c>
      <c r="H18" s="14">
        <f ca="1">ROUND(INDIRECT(ADDRESS(ROW()+(0), COLUMN()+(-2), 1))*INDIRECT(ADDRESS(ROW()+(0), COLUMN()+(-1), 1))/100, 2)</f>
        <v>62.06</v>
      </c>
    </row>
    <row r="19" spans="1:8" ht="13.50" thickBot="1" customHeight="1">
      <c r="A19" s="21" t="s">
        <v>30</v>
      </c>
      <c r="B19" s="21"/>
      <c r="C19" s="22"/>
      <c r="D19" s="22"/>
      <c r="E19" s="23"/>
      <c r="F19" s="24" t="s">
        <v>31</v>
      </c>
      <c r="G19" s="25"/>
      <c r="H19" s="26">
        <f ca="1">ROUND(SUM(INDIRECT(ADDRESS(ROW()+(-1), COLUMN()+(0), 1)),INDIRECT(ADDRESS(ROW()+(-3), COLUMN()+(0), 1)),INDIRECT(ADDRESS(ROW()+(-7), COLUMN()+(0), 1))), 2)</f>
        <v>3165.25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