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<sst xmlns="http://schemas.openxmlformats.org/spreadsheetml/2006/main" count="76" uniqueCount="76">
  <si>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</si>
  <si>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EPF010</t>
  </si>
  <si>
    <t xml:space="preserve">m²</t>
  </si>
  <si>
    <t xml:space="preserve">Losa alveolar prefabricada de hormigón pretensado.</t>
  </si>
  <si>
    <r>
      <rPr>
        <sz val="8.25"/>
        <color rgb="FF000000"/>
        <rFont val="Arial"/>
        <family val="2"/>
      </rPr>
      <t xml:space="preserve">Losa de 20 cm de canto, realizada con losas alveolares prefabricadas de hormigón pretensado, de 20 cm de canto y 120 cm de anchura, con momento flector último de 17 kN·m/m, con altura libre de planta de hasta 3 m, apoyada directamente sobre vigas de canto o muros portantes; relleno de juntas entre losas alveolares y zonas de enlace con apoyos, realizados con hormigón f'c=210 kg/cm² (21 MPa), clase de exposición F0 S0 P0 C0, tamaño máximo del agregado 12,5 mm, consistencia blanda, preparado en obra, y vaciado con medios manuales, y acero Grado 60 (fy=4200 kg/cm²) en zona de negativos, con una cuantía aproximada de 4 kg/m². Incluso piezas de acero S275JR tipo Omega, en posición invertida, laminado en caliente, con recubrimiento galvanizado, 1 kg/m², para el apoyo de las placas en los huecos de la losa y alambre de atar. El precio incluye el figurado del acero (corte y doblado) en el taller de fabricación, en obra y el armado en el lugar definitivo de su colocación en obra, pero no incluye los apoyos ni las columnas.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</si>
  <si>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</si>
  <si>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</si>
  <si>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</si>
  <si>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</si>
  <si>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</si>
  <si>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</si>
  <si>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</si>
  <si>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mt07pha020cd1c</t>
  </si>
  <si>
    <t xml:space="preserve">m²</t>
  </si>
  <si>
    <t xml:space="preserve">Losa alveolar prefabricada de hormigón pretensado de 20 cm de canto y 120 cm de anchura, con junta lateral abierta superiormente, momento flector último de 17 kN·m por m de ancho.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</si>
  <si>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</si>
  <si>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</si>
  <si>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</si>
  <si>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</si>
  <si>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</si>
  <si>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</si>
  <si>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</si>
  <si>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</si>
  <si>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</si>
  <si>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</si>
  <si>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</si>
  <si>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</si>
  <si>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</si>
  <si>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</si>
  <si>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</si>
  <si>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</si>
  <si>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</si>
  <si>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</si>
  <si>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</si>
  <si>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</si>
  <si>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</si>
  <si>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</si>
  <si>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</si>
  <si>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</si>
  <si>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</si>
  <si>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</si>
  <si>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</si>
  <si>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</si>
  <si>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</si>
  <si>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</si>
  <si>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</si>
  <si>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mo046</t>
  </si>
  <si>
    <t xml:space="preserve">h</t>
  </si>
  <si>
    <t xml:space="preserve">Montador de estructura prefabricada de hormigón.</t>
  </si>
  <si>
    <t xml:space="preserve">mo093</t>
  </si>
  <si>
    <t xml:space="preserve">h</t>
  </si>
  <si>
    <t xml:space="preserve">Ayudante montador de estructura prefabricada de hormigón.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</si>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</sst>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1.53" customWidth="1"/>
    <col min="4" max="4" width="7.65" customWidth="1"/>
    <col min="5" max="5" width="67.49" customWidth="1"/>
    <col min="6" max="6" width="14.79" customWidth="1"/>
    <col min="7" max="7" width="14.1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71.44</v>
      </c>
      <c r="H10" s="12">
        <f ca="1">ROUND(INDIRECT(ADDRESS(ROW()+(0), COLUMN()+(-2), 1))*INDIRECT(ADDRESS(ROW()+(0), COLUMN()+(-1), 1)), 2)</f>
        <v>71.44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1.77</v>
      </c>
      <c r="H11" s="12">
        <f ca="1">ROUND(INDIRECT(ADDRESS(ROW()+(0), COLUMN()+(-2), 1))*INDIRECT(ADDRESS(ROW()+(0), COLUMN()+(-1), 1)), 2)</f>
        <v>1.77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4.2</v>
      </c>
      <c r="G12" s="12">
        <v>1.45</v>
      </c>
      <c r="H12" s="12">
        <f ca="1">ROUND(INDIRECT(ADDRESS(ROW()+(0), COLUMN()+(-2), 1))*INDIRECT(ADDRESS(ROW()+(0), COLUMN()+(-1), 1)), 2)</f>
        <v>6.09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0.056</v>
      </c>
      <c r="G13" s="12">
        <v>1.84</v>
      </c>
      <c r="H13" s="12">
        <f ca="1">ROUND(INDIRECT(ADDRESS(ROW()+(0), COLUMN()+(-2), 1))*INDIRECT(ADDRESS(ROW()+(0), COLUMN()+(-1), 1)), 2)</f>
        <v>0.1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0.003</v>
      </c>
      <c r="G14" s="12">
        <v>1.84</v>
      </c>
      <c r="H14" s="12">
        <f ca="1">ROUND(INDIRECT(ADDRESS(ROW()+(0), COLUMN()+(-2), 1))*INDIRECT(ADDRESS(ROW()+(0), COLUMN()+(-1), 1)), 2)</f>
        <v>0.01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0.006</v>
      </c>
      <c r="G15" s="12">
        <v>8.15</v>
      </c>
      <c r="H15" s="12">
        <f ca="1">ROUND(INDIRECT(ADDRESS(ROW()+(0), COLUMN()+(-2), 1))*INDIRECT(ADDRESS(ROW()+(0), COLUMN()+(-1), 1)), 2)</f>
        <v>0.05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0.006</v>
      </c>
      <c r="G16" s="12">
        <v>13.58</v>
      </c>
      <c r="H16" s="12">
        <f ca="1">ROUND(INDIRECT(ADDRESS(ROW()+(0), COLUMN()+(-2), 1))*INDIRECT(ADDRESS(ROW()+(0), COLUMN()+(-1), 1)), 2)</f>
        <v>0.08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4.494</v>
      </c>
      <c r="G17" s="12">
        <v>0.17</v>
      </c>
      <c r="H17" s="12">
        <f ca="1">ROUND(INDIRECT(ADDRESS(ROW()+(0), COLUMN()+(-2), 1))*INDIRECT(ADDRESS(ROW()+(0), COLUMN()+(-1), 1)), 2)</f>
        <v>0.76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0.022</v>
      </c>
      <c r="G18" s="14">
        <v>2.74</v>
      </c>
      <c r="H18" s="14">
        <f ca="1">ROUND(INDIRECT(ADDRESS(ROW()+(0), COLUMN()+(-2), 1))*INDIRECT(ADDRESS(ROW()+(0), COLUMN()+(-1), 1)), 2)</f>
        <v>0.06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80.36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24.0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0.185</v>
      </c>
      <c r="G21" s="14">
        <v>82.25</v>
      </c>
      <c r="H21" s="14">
        <f ca="1">ROUND(INDIRECT(ADDRESS(ROW()+(0), COLUMN()+(-2), 1))*INDIRECT(ADDRESS(ROW()+(0), COLUMN()+(-1), 1)), 2)</f>
        <v>15.22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15.22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0.221</v>
      </c>
      <c r="G24" s="12">
        <v>11.55</v>
      </c>
      <c r="H24" s="12">
        <f ca="1">ROUND(INDIRECT(ADDRESS(ROW()+(0), COLUMN()+(-2), 1))*INDIRECT(ADDRESS(ROW()+(0), COLUMN()+(-1), 1)), 2)</f>
        <v>2.55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0.221</v>
      </c>
      <c r="G25" s="12">
        <v>7.41</v>
      </c>
      <c r="H25" s="12">
        <f ca="1">ROUND(INDIRECT(ADDRESS(ROW()+(0), COLUMN()+(-2), 1))*INDIRECT(ADDRESS(ROW()+(0), COLUMN()+(-1), 1)), 2)</f>
        <v>1.64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0.077</v>
      </c>
      <c r="G26" s="12">
        <v>11.55</v>
      </c>
      <c r="H26" s="12">
        <f ca="1">ROUND(INDIRECT(ADDRESS(ROW()+(0), COLUMN()+(-2), 1))*INDIRECT(ADDRESS(ROW()+(0), COLUMN()+(-1), 1)), 2)</f>
        <v>0.89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0.072</v>
      </c>
      <c r="G27" s="12">
        <v>7.41</v>
      </c>
      <c r="H27" s="12">
        <f ca="1">ROUND(INDIRECT(ADDRESS(ROW()+(0), COLUMN()+(-2), 1))*INDIRECT(ADDRESS(ROW()+(0), COLUMN()+(-1), 1)), 2)</f>
        <v>0.53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0.015</v>
      </c>
      <c r="G28" s="12">
        <v>6.85</v>
      </c>
      <c r="H28" s="12">
        <f ca="1">ROUND(INDIRECT(ADDRESS(ROW()+(0), COLUMN()+(-2), 1))*INDIRECT(ADDRESS(ROW()+(0), COLUMN()+(-1), 1)), 2)</f>
        <v>0.1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0.015</v>
      </c>
      <c r="G29" s="12">
        <v>6.97</v>
      </c>
      <c r="H29" s="12">
        <f ca="1">ROUND(INDIRECT(ADDRESS(ROW()+(0), COLUMN()+(-2), 1))*INDIRECT(ADDRESS(ROW()+(0), COLUMN()+(-1), 1)), 2)</f>
        <v>0.1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0.003</v>
      </c>
      <c r="G30" s="12">
        <v>11.55</v>
      </c>
      <c r="H30" s="12">
        <f ca="1">ROUND(INDIRECT(ADDRESS(ROW()+(0), COLUMN()+(-2), 1))*INDIRECT(ADDRESS(ROW()+(0), COLUMN()+(-1), 1)), 2)</f>
        <v>0.03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3">
        <v>0.012</v>
      </c>
      <c r="G31" s="14">
        <v>7.41</v>
      </c>
      <c r="H31" s="14">
        <f ca="1">ROUND(INDIRECT(ADDRESS(ROW()+(0), COLUMN()+(-2), 1))*INDIRECT(ADDRESS(ROW()+(0), COLUMN()+(-1), 1)), 2)</f>
        <v>0.09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5.93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19"/>
      <c r="D34" s="20" t="s">
        <v>72</v>
      </c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1)),INDIRECT(ADDRESS(ROW()+(-15), COLUMN()+(1), 1))), 2)</f>
        <v>101.51</v>
      </c>
      <c r="H34" s="14">
        <f ca="1">ROUND(INDIRECT(ADDRESS(ROW()+(0), COLUMN()+(-2), 1))*INDIRECT(ADDRESS(ROW()+(0), COLUMN()+(-1), 1))/100, 2)</f>
        <v>2.03</v>
      </c>
    </row>
    <row r="35" spans="1:8" ht="13.50" thickBot="1" customHeight="1">
      <c r="A35" s="21" t="s">
        <v>74</v>
      </c>
      <c r="B35" s="21"/>
      <c r="C35" s="21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1)),INDIRECT(ADDRESS(ROW()+(-13), COLUMN()+(0), 1)),INDIRECT(ADDRESS(ROW()+(-16), COLUMN()+(0), 1))), 2)</f>
        <v>103.54</v>
      </c>
    </row>
  </sheetData>
  <mergeCells count="3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F22:G22"/>
    <mergeCell ref="A23:C23"/>
    <mergeCell ref="E23:F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