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<sst xmlns="http://schemas.openxmlformats.org/spreadsheetml/2006/main" count="91" uniqueCount="91">
  <si>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</si>
  <si>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EHE010</t>
  </si>
  <si>
    <t xml:space="preserve">m²</t>
  </si>
  <si>
    <t xml:space="preserve">Losa de escalera.</t>
  </si>
  <si>
    <r>
      <rPr>
        <sz val="8.25"/>
        <color rgb="FF000000"/>
        <rFont val="Arial"/>
        <family val="2"/>
      </rPr>
      <t xml:space="preserve">Losa de escalera de hormigón armado de 15 cm de espesor, con peldañeado de hormigón, realizada con hormigón f'c=210 kg/cm² (21 MPa), clase de exposición F0 S0 P0 C0, tamaño máximo del agregado 12,5 mm, consistencia blanda, preparado en obra, y vaciado con medios manuales, y acero Grado 60 (fy=4200 kg/cm²), con una cuantía aproximada de 18 kg/m²; montaje y desmontaje de sistema de encofrado, con acabado para revestir en su cara inferior y laterales, en planta de hasta 3 m de altura libre, formado por: superficie encofrante de tablones de madera de pino, amortizables en 10 usos, estructura soporte horizontal de tablones de madera de pino, amortizables en 10 usos y estructura soporte vertical de puntales metálicos, amortizables en 150 usos. Incluso alambre de atar, separadores y líquido desencofrante, para evitar la adherencia del hormigón al encofrado. El precio incluye el figurado del acero (corte y doblado) en el taller de fabricación, en obra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</si>
  <si>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</si>
  <si>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</si>
  <si>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</si>
  <si>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</si>
  <si>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</si>
  <si>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</si>
  <si>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</si>
  <si>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mt50spa052b</t>
  </si>
  <si>
    <t xml:space="preserve">m</t>
  </si>
  <si>
    <t xml:space="preserve">Tablón de madera de pino, de 20x7,2 cm.</t>
  </si>
  <si>
    <t xml:space="preserve">mt08eve020</t>
  </si>
  <si>
    <t xml:space="preserve">m²</t>
  </si>
  <si>
    <t xml:space="preserve">Sistema de encofrado para formación de peldañeado en losas inclinadas de escalera de hormigón armado, con puntales y tableros de madera.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</si>
  <si>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</si>
  <si>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</si>
  <si>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</si>
  <si>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</si>
  <si>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</si>
  <si>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</si>
  <si>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</si>
  <si>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</si>
  <si>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</si>
  <si>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</si>
  <si>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</si>
  <si>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</si>
  <si>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mt07aco020e</t>
  </si>
  <si>
    <t xml:space="preserve">Ud</t>
  </si>
  <si>
    <t xml:space="preserve">Separador homologado para losas de escalera.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</si>
  <si>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</si>
  <si>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</si>
  <si>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</si>
  <si>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</si>
  <si>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</si>
  <si>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</si>
  <si>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</si>
  <si>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</si>
  <si>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</si>
  <si>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</si>
  <si>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</si>
  <si>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</si>
  <si>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</si>
  <si>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</si>
  <si>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</si>
  <si>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</si>
  <si>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</si>
  <si>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</si>
  <si>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</si>
  <si>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</si>
  <si>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</si>
  <si>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</si>
  <si>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</si>
  <si>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</si>
  <si>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</si>
  <si>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</si>
  <si>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</si>
  <si>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</si>
  <si>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</si>
  <si>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</si>
  <si>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</si>
  <si>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</si>
  <si>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</si>
  <si>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</si>
  <si>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</si>
  <si>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</si>
  <si>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</si>
  <si>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</si>
  <si>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</si>
  <si>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</si>
  <si>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</si>
  <si>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</si>
  <si>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</si>
  <si>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</si>
  <si>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</si>
  <si>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</si>
  <si>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</si>
  <si>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</si>
  <si>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</si>
  <si>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</si>
  <si>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</si>
  <si>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</si>
  <si>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</si>
  <si>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</si>
  <si>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</si>
  <si>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</si>
  <si>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$ 3,11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</si>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</sst>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44" customWidth="1"/>
    <col min="3" max="3" width="0.85" customWidth="1"/>
    <col min="4" max="4" width="6.80" customWidth="1"/>
    <col min="5" max="5" width="69.87" customWidth="1"/>
    <col min="6" max="6" width="14.96" customWidth="1"/>
    <col min="7" max="7" width="13.9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0.75</v>
      </c>
      <c r="G10" s="12">
        <v>7.74</v>
      </c>
      <c r="H10" s="12">
        <f ca="1">ROUND(INDIRECT(ADDRESS(ROW()+(0), COLUMN()+(-2), 1))*INDIRECT(ADDRESS(ROW()+(0), COLUMN()+(-1), 1)), 2)</f>
        <v>5.81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21.29</v>
      </c>
      <c r="H11" s="12">
        <f ca="1">ROUND(INDIRECT(ADDRESS(ROW()+(0), COLUMN()+(-2), 1))*INDIRECT(ADDRESS(ROW()+(0), COLUMN()+(-1), 1)), 2)</f>
        <v>4.26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0.016</v>
      </c>
      <c r="G12" s="12">
        <v>23.56</v>
      </c>
      <c r="H12" s="12">
        <f ca="1">ROUND(INDIRECT(ADDRESS(ROW()+(0), COLUMN()+(-2), 1))*INDIRECT(ADDRESS(ROW()+(0), COLUMN()+(-1), 1)), 2)</f>
        <v>0.38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434.89</v>
      </c>
      <c r="H13" s="12">
        <f ca="1">ROUND(INDIRECT(ADDRESS(ROW()+(0), COLUMN()+(-2), 1))*INDIRECT(ADDRESS(ROW()+(0), COLUMN()+(-1), 1)), 2)</f>
        <v>1.3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10.7</v>
      </c>
      <c r="H14" s="12">
        <f ca="1">ROUND(INDIRECT(ADDRESS(ROW()+(0), COLUMN()+(-2), 1))*INDIRECT(ADDRESS(ROW()+(0), COLUMN()+(-1), 1)), 2)</f>
        <v>0.43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2.21</v>
      </c>
      <c r="H15" s="12">
        <f ca="1">ROUND(INDIRECT(ADDRESS(ROW()+(0), COLUMN()+(-2), 1))*INDIRECT(ADDRESS(ROW()+(0), COLUMN()+(-1), 1)), 2)</f>
        <v>0.07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0.11</v>
      </c>
      <c r="H16" s="12">
        <f ca="1">ROUND(INDIRECT(ADDRESS(ROW()+(0), COLUMN()+(-2), 1))*INDIRECT(ADDRESS(ROW()+(0), COLUMN()+(-1), 1)), 2)</f>
        <v>0.33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18.9</v>
      </c>
      <c r="G17" s="12">
        <v>1.45</v>
      </c>
      <c r="H17" s="12">
        <f ca="1">ROUND(INDIRECT(ADDRESS(ROW()+(0), COLUMN()+(-2), 1))*INDIRECT(ADDRESS(ROW()+(0), COLUMN()+(-1), 1)), 2)</f>
        <v>27.41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0.306</v>
      </c>
      <c r="G18" s="12">
        <v>1.84</v>
      </c>
      <c r="H18" s="12">
        <f ca="1">ROUND(INDIRECT(ADDRESS(ROW()+(0), COLUMN()+(-2), 1))*INDIRECT(ADDRESS(ROW()+(0), COLUMN()+(-1), 1)), 2)</f>
        <v>0.56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0.058</v>
      </c>
      <c r="G19" s="12">
        <v>1.84</v>
      </c>
      <c r="H19" s="12">
        <f ca="1">ROUND(INDIRECT(ADDRESS(ROW()+(0), COLUMN()+(-2), 1))*INDIRECT(ADDRESS(ROW()+(0), COLUMN()+(-1), 1)), 2)</f>
        <v>0.11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0.132</v>
      </c>
      <c r="G20" s="12">
        <v>8.15</v>
      </c>
      <c r="H20" s="12">
        <f ca="1">ROUND(INDIRECT(ADDRESS(ROW()+(0), COLUMN()+(-2), 1))*INDIRECT(ADDRESS(ROW()+(0), COLUMN()+(-1), 1)), 2)</f>
        <v>1.08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0.132</v>
      </c>
      <c r="G21" s="12">
        <v>13.58</v>
      </c>
      <c r="H21" s="12">
        <f ca="1">ROUND(INDIRECT(ADDRESS(ROW()+(0), COLUMN()+(-2), 1))*INDIRECT(ADDRESS(ROW()+(0), COLUMN()+(-1), 1)), 2)</f>
        <v>1.79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103.37</v>
      </c>
      <c r="G22" s="12">
        <v>0.17</v>
      </c>
      <c r="H22" s="12">
        <f ca="1">ROUND(INDIRECT(ADDRESS(ROW()+(0), COLUMN()+(-2), 1))*INDIRECT(ADDRESS(ROW()+(0), COLUMN()+(-1), 1)), 2)</f>
        <v>17.57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0.517</v>
      </c>
      <c r="G23" s="14">
        <v>2.74</v>
      </c>
      <c r="H23" s="14">
        <f ca="1">ROUND(INDIRECT(ADDRESS(ROW()+(0), COLUMN()+(-2), 1))*INDIRECT(ADDRESS(ROW()+(0), COLUMN()+(-1), 1)), 2)</f>
        <v>1.42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62.52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0.168</v>
      </c>
      <c r="G26" s="14">
        <v>3.78</v>
      </c>
      <c r="H26" s="14">
        <f ca="1">ROUND(INDIRECT(ADDRESS(ROW()+(0), COLUMN()+(-2), 1))*INDIRECT(ADDRESS(ROW()+(0), COLUMN()+(-1), 1)), 2)</f>
        <v>0.64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0.64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1.174</v>
      </c>
      <c r="G29" s="12">
        <v>11.55</v>
      </c>
      <c r="H29" s="12">
        <f ca="1">ROUND(INDIRECT(ADDRESS(ROW()+(0), COLUMN()+(-2), 1))*INDIRECT(ADDRESS(ROW()+(0), COLUMN()+(-1), 1)), 2)</f>
        <v>13.56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1.174</v>
      </c>
      <c r="G30" s="12">
        <v>7.41</v>
      </c>
      <c r="H30" s="12">
        <f ca="1">ROUND(INDIRECT(ADDRESS(ROW()+(0), COLUMN()+(-2), 1))*INDIRECT(ADDRESS(ROW()+(0), COLUMN()+(-1), 1)), 2)</f>
        <v>8.7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0.423</v>
      </c>
      <c r="G31" s="12">
        <v>11.55</v>
      </c>
      <c r="H31" s="12">
        <f ca="1">ROUND(INDIRECT(ADDRESS(ROW()+(0), COLUMN()+(-2), 1))*INDIRECT(ADDRESS(ROW()+(0), COLUMN()+(-1), 1)), 2)</f>
        <v>4.89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0.448</v>
      </c>
      <c r="G32" s="12">
        <v>7.41</v>
      </c>
      <c r="H32" s="12">
        <f ca="1">ROUND(INDIRECT(ADDRESS(ROW()+(0), COLUMN()+(-2), 1))*INDIRECT(ADDRESS(ROW()+(0), COLUMN()+(-1), 1)), 2)</f>
        <v>3.32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0.334</v>
      </c>
      <c r="G33" s="12">
        <v>6.85</v>
      </c>
      <c r="H33" s="12">
        <f ca="1">ROUND(INDIRECT(ADDRESS(ROW()+(0), COLUMN()+(-2), 1))*INDIRECT(ADDRESS(ROW()+(0), COLUMN()+(-1), 1)), 2)</f>
        <v>2.29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0.349</v>
      </c>
      <c r="G34" s="12">
        <v>6.97</v>
      </c>
      <c r="H34" s="12">
        <f ca="1">ROUND(INDIRECT(ADDRESS(ROW()+(0), COLUMN()+(-2), 1))*INDIRECT(ADDRESS(ROW()+(0), COLUMN()+(-1), 1)), 2)</f>
        <v>2.43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0.078</v>
      </c>
      <c r="G35" s="12">
        <v>11.55</v>
      </c>
      <c r="H35" s="12">
        <f ca="1">ROUND(INDIRECT(ADDRESS(ROW()+(0), COLUMN()+(-2), 1))*INDIRECT(ADDRESS(ROW()+(0), COLUMN()+(-1), 1)), 2)</f>
        <v>0.9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3">
        <v>0.313</v>
      </c>
      <c r="G36" s="14">
        <v>7.41</v>
      </c>
      <c r="H36" s="14">
        <f ca="1">ROUND(INDIRECT(ADDRESS(ROW()+(0), COLUMN()+(-2), 1))*INDIRECT(ADDRESS(ROW()+(0), COLUMN()+(-1), 1)), 2)</f>
        <v>2.32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38.41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20" t="s">
        <v>87</v>
      </c>
      <c r="D39" s="20"/>
      <c r="E39" s="19" t="s">
        <v>88</v>
      </c>
      <c r="F39" s="13">
        <v>2</v>
      </c>
      <c r="G39" s="14">
        <f ca="1">ROUND(SUM(INDIRECT(ADDRESS(ROW()+(-2), COLUMN()+(1), 1)),INDIRECT(ADDRESS(ROW()+(-12), COLUMN()+(1), 1)),INDIRECT(ADDRESS(ROW()+(-15), COLUMN()+(1), 1))), 2)</f>
        <v>101.57</v>
      </c>
      <c r="H39" s="14">
        <f ca="1">ROUND(INDIRECT(ADDRESS(ROW()+(0), COLUMN()+(-2), 1))*INDIRECT(ADDRESS(ROW()+(0), COLUMN()+(-1), 1))/100, 2)</f>
        <v>2.03</v>
      </c>
    </row>
    <row r="40" spans="1:8" ht="13.50" thickBot="1" customHeight="1">
      <c r="A40" s="21" t="s">
        <v>89</v>
      </c>
      <c r="B40" s="21"/>
      <c r="C40" s="22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1)),INDIRECT(ADDRESS(ROW()+(-13), COLUMN()+(0), 1)),INDIRECT(ADDRESS(ROW()+(-16), COLUMN()+(0), 1))), 2)</f>
        <v>103.6</v>
      </c>
    </row>
  </sheetData>
  <mergeCells count="7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F37:G37"/>
    <mergeCell ref="A38:B38"/>
    <mergeCell ref="C38:D38"/>
    <mergeCell ref="E38:F38"/>
    <mergeCell ref="A39:B39"/>
    <mergeCell ref="C39:D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