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<sst xmlns="http://schemas.openxmlformats.org/spreadsheetml/2006/main" count="97" uniqueCount="97">
  <si>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</si>
  <si>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EAM030</t>
  </si>
  <si>
    <t xml:space="preserve">m²</t>
  </si>
  <si>
    <t xml:space="preserve">Estructura metálica con losa en una dirección.</t>
  </si>
  <si>
    <r>
      <rPr>
        <sz val="8.25"/>
        <color rgb="FF000000"/>
        <rFont val="Arial"/>
        <family val="2"/>
      </rPr>
      <t xml:space="preserve">Estructura metálica realizada con pórticos de acero A 36, en perfiles laminados en caliente, acabado con imprimación antioxidante, con uniones soldadas en obra, compuesta de los siguientes elementos: LOSA: 25 = 20+5 cm de canto; viguetas metálicas simples; bovedilla cerámica, 60x25x20 cm; capa de compresión de hormigón armado de 5 cm de espesor, realizada con hormigón f'c=210 kg/cm² (21 MPa), clase de exposición F0 S0 P0 C0, tamaño máximo del agregado 12,5 mm, consistencia blanda, preparado en obra, y vaciado con medios manuales, volumen de hormigón 0,08 m³/m², acero Grado 60 (fy=4200 kg/cm²) en zona de refuerzo de negativos, cuantía 1,8 kg/m³ y malla electrosoldada 15x15 cm y Ø 3,5-3,5 mm, como armadura de reparto; montaje y desmontaje del sistema de encofrado; VIGAS: metálicas simples, de las series IPN, IPE, HEA, HEB o HEM, con una cuantía aproximada de 25 kg/m²; COLUMNAS: metálicos simples, de las series IPN, IPE, HEA, HEB o HEM, con una cuantía aproximada de 3,8 kg/m². El precio incluye el figurado del acero (corte y doblado) en el taller de fabricación, en obra, el armado en el lugar definitivo de su colocación en obra, las soldaduras, los cortes, los despuntes, las piezas especiales, las placas de arranque y de transición de columna inferior a superior, los casquillos y los elementos auxiliares de montaje, pero no incluye las placas de anclaje de las columnas a la cimentación.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</si>
  <si>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</si>
  <si>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</si>
  <si>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</si>
  <si>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</si>
  <si>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</si>
  <si>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</si>
  <si>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</si>
  <si>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mt08evm010</t>
  </si>
  <si>
    <t xml:space="preserve">m²</t>
  </si>
  <si>
    <t xml:space="preserve">Sistema de encofrado parcial de madera, recuperable, para ejecución de macizados de apoyos en losas de viguetas metálicas y bovedillas, debidamente apuntalado, amortizable en 50 usos, hasta 4,5 m de altura.</t>
  </si>
  <si>
    <t xml:space="preserve">mt07bce010e</t>
  </si>
  <si>
    <t xml:space="preserve">Ud</t>
  </si>
  <si>
    <t xml:space="preserve">Bovedilla cerámica, 60x25x20 cm. Incluso piezas especiales.</t>
  </si>
  <si>
    <t xml:space="preserve">mt07ala000ab</t>
  </si>
  <si>
    <t xml:space="preserve">kg</t>
  </si>
  <si>
    <t xml:space="preserve">Acero laminado A 36, en perfiles laminados en caliente, según ASTM A 36, piezas simples, para aplicaciones estructurales, acabado con imprimación antioxidante. Trabajado y montado en taller, para colocar con uniones soldadas en obra.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</si>
  <si>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</si>
  <si>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</si>
  <si>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</si>
  <si>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</si>
  <si>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</si>
  <si>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</si>
  <si>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</si>
  <si>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</si>
  <si>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</si>
  <si>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</si>
  <si>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</si>
  <si>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</si>
  <si>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</si>
  <si>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</si>
  <si>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</si>
  <si>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</si>
  <si>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</si>
  <si>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</si>
  <si>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</si>
  <si>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</si>
  <si>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</si>
  <si>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</si>
  <si>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</si>
  <si>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</si>
  <si>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</si>
  <si>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</si>
  <si>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</si>
  <si>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</si>
  <si>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</si>
  <si>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</si>
  <si>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</si>
  <si>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</si>
  <si>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mq08sol020</t>
  </si>
  <si>
    <t xml:space="preserve">h</t>
  </si>
  <si>
    <t xml:space="preserve">Equipo y elementos auxiliares para soldadura eléctrica.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</si>
  <si>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</si>
  <si>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</si>
  <si>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</si>
  <si>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</si>
  <si>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</si>
  <si>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</si>
  <si>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</si>
  <si>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</si>
  <si>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</si>
  <si>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</si>
  <si>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montador de estructura metálica.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</si>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</sst>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30.58</v>
      </c>
      <c r="H10" s="12">
        <f ca="1">ROUND(INDIRECT(ADDRESS(ROW()+(0), COLUMN()+(-2), 1))*INDIRECT(ADDRESS(ROW()+(0), COLUMN()+(-1), 1)), 2)</f>
        <v>3.06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</v>
      </c>
      <c r="G11" s="12">
        <v>1.98</v>
      </c>
      <c r="H11" s="12">
        <f ca="1">ROUND(INDIRECT(ADDRESS(ROW()+(0), COLUMN()+(-2), 1))*INDIRECT(ADDRESS(ROW()+(0), COLUMN()+(-1), 1)), 2)</f>
        <v>11.88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41.8</v>
      </c>
      <c r="G12" s="12">
        <v>1.91</v>
      </c>
      <c r="H12" s="12">
        <f ca="1">ROUND(INDIRECT(ADDRESS(ROW()+(0), COLUMN()+(-2), 1))*INDIRECT(ADDRESS(ROW()+(0), COLUMN()+(-1), 1)), 2)</f>
        <v>79.84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1.8</v>
      </c>
      <c r="G13" s="12">
        <v>1.45</v>
      </c>
      <c r="H13" s="12">
        <f ca="1">ROUND(INDIRECT(ADDRESS(ROW()+(0), COLUMN()+(-2), 1))*INDIRECT(ADDRESS(ROW()+(0), COLUMN()+(-1), 1)), 2)</f>
        <v>2.61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0.022</v>
      </c>
      <c r="G14" s="12">
        <v>1.84</v>
      </c>
      <c r="H14" s="12">
        <f ca="1">ROUND(INDIRECT(ADDRESS(ROW()+(0), COLUMN()+(-2), 1))*INDIRECT(ADDRESS(ROW()+(0), COLUMN()+(-1), 1)), 2)</f>
        <v>0.04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1.1</v>
      </c>
      <c r="G15" s="12">
        <v>1.43</v>
      </c>
      <c r="H15" s="12">
        <f ca="1">ROUND(INDIRECT(ADDRESS(ROW()+(0), COLUMN()+(-2), 1))*INDIRECT(ADDRESS(ROW()+(0), COLUMN()+(-1), 1)), 2)</f>
        <v>1.57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0.019</v>
      </c>
      <c r="G16" s="12">
        <v>1.84</v>
      </c>
      <c r="H16" s="12">
        <f ca="1">ROUND(INDIRECT(ADDRESS(ROW()+(0), COLUMN()+(-2), 1))*INDIRECT(ADDRESS(ROW()+(0), COLUMN()+(-1), 1)), 2)</f>
        <v>0.03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0.044</v>
      </c>
      <c r="G17" s="12">
        <v>8.15</v>
      </c>
      <c r="H17" s="12">
        <f ca="1">ROUND(INDIRECT(ADDRESS(ROW()+(0), COLUMN()+(-2), 1))*INDIRECT(ADDRESS(ROW()+(0), COLUMN()+(-1), 1)), 2)</f>
        <v>0.36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0.044</v>
      </c>
      <c r="G18" s="12">
        <v>13.58</v>
      </c>
      <c r="H18" s="12">
        <f ca="1">ROUND(INDIRECT(ADDRESS(ROW()+(0), COLUMN()+(-2), 1))*INDIRECT(ADDRESS(ROW()+(0), COLUMN()+(-1), 1)), 2)</f>
        <v>0.6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34.243</v>
      </c>
      <c r="G19" s="12">
        <v>0.17</v>
      </c>
      <c r="H19" s="12">
        <f ca="1">ROUND(INDIRECT(ADDRESS(ROW()+(0), COLUMN()+(-2), 1))*INDIRECT(ADDRESS(ROW()+(0), COLUMN()+(-1), 1)), 2)</f>
        <v>5.82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0.171</v>
      </c>
      <c r="G20" s="14">
        <v>2.74</v>
      </c>
      <c r="H20" s="14">
        <f ca="1">ROUND(INDIRECT(ADDRESS(ROW()+(0), COLUMN()+(-2), 1))*INDIRECT(ADDRESS(ROW()+(0), COLUMN()+(-1), 1)), 2)</f>
        <v>0.47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106.28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0.056</v>
      </c>
      <c r="G23" s="12">
        <v>3.78</v>
      </c>
      <c r="H23" s="12">
        <f ca="1">ROUND(INDIRECT(ADDRESS(ROW()+(0), COLUMN()+(-2), 1))*INDIRECT(ADDRESS(ROW()+(0), COLUMN()+(-1), 1)), 2)</f>
        <v>0.21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0.012</v>
      </c>
      <c r="G24" s="12">
        <v>9.05</v>
      </c>
      <c r="H24" s="12">
        <f ca="1">ROUND(INDIRECT(ADDRESS(ROW()+(0), COLUMN()+(-2), 1))*INDIRECT(ADDRESS(ROW()+(0), COLUMN()+(-1), 1)), 2)</f>
        <v>0.11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0.859</v>
      </c>
      <c r="G25" s="12">
        <v>3.75</v>
      </c>
      <c r="H25" s="12">
        <f ca="1">ROUND(INDIRECT(ADDRESS(ROW()+(0), COLUMN()+(-2), 1))*INDIRECT(ADDRESS(ROW()+(0), COLUMN()+(-1), 1)), 2)</f>
        <v>3.22</v>
      </c>
    </row>
    <row r="26" spans="1:8" ht="24.0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0.012</v>
      </c>
      <c r="G26" s="14">
        <v>60.16</v>
      </c>
      <c r="H26" s="14">
        <f ca="1">ROUND(INDIRECT(ADDRESS(ROW()+(0), COLUMN()+(-2), 1))*INDIRECT(ADDRESS(ROW()+(0), COLUMN()+(-1), 1)), 2)</f>
        <v>0.72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4.26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1.024</v>
      </c>
      <c r="G29" s="12">
        <v>11.55</v>
      </c>
      <c r="H29" s="12">
        <f ca="1">ROUND(INDIRECT(ADDRESS(ROW()+(0), COLUMN()+(-2), 1))*INDIRECT(ADDRESS(ROW()+(0), COLUMN()+(-1), 1)), 2)</f>
        <v>11.83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0.604</v>
      </c>
      <c r="G30" s="12">
        <v>7.41</v>
      </c>
      <c r="H30" s="12">
        <f ca="1">ROUND(INDIRECT(ADDRESS(ROW()+(0), COLUMN()+(-2), 1))*INDIRECT(ADDRESS(ROW()+(0), COLUMN()+(-1), 1)), 2)</f>
        <v>4.48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0.08</v>
      </c>
      <c r="G31" s="12">
        <v>11.55</v>
      </c>
      <c r="H31" s="12">
        <f ca="1">ROUND(INDIRECT(ADDRESS(ROW()+(0), COLUMN()+(-2), 1))*INDIRECT(ADDRESS(ROW()+(0), COLUMN()+(-1), 1)), 2)</f>
        <v>0.92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0.08</v>
      </c>
      <c r="G32" s="12">
        <v>7.41</v>
      </c>
      <c r="H32" s="12">
        <f ca="1">ROUND(INDIRECT(ADDRESS(ROW()+(0), COLUMN()+(-2), 1))*INDIRECT(ADDRESS(ROW()+(0), COLUMN()+(-1), 1)), 2)</f>
        <v>0.59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0.06</v>
      </c>
      <c r="G33" s="12">
        <v>11.55</v>
      </c>
      <c r="H33" s="12">
        <f ca="1">ROUND(INDIRECT(ADDRESS(ROW()+(0), COLUMN()+(-2), 1))*INDIRECT(ADDRESS(ROW()+(0), COLUMN()+(-1), 1)), 2)</f>
        <v>0.69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0.063</v>
      </c>
      <c r="G34" s="12">
        <v>7.41</v>
      </c>
      <c r="H34" s="12">
        <f ca="1">ROUND(INDIRECT(ADDRESS(ROW()+(0), COLUMN()+(-2), 1))*INDIRECT(ADDRESS(ROW()+(0), COLUMN()+(-1), 1)), 2)</f>
        <v>0.47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0.116</v>
      </c>
      <c r="G35" s="12">
        <v>6.85</v>
      </c>
      <c r="H35" s="12">
        <f ca="1">ROUND(INDIRECT(ADDRESS(ROW()+(0), COLUMN()+(-2), 1))*INDIRECT(ADDRESS(ROW()+(0), COLUMN()+(-1), 1)), 2)</f>
        <v>0.79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0.122</v>
      </c>
      <c r="G36" s="12">
        <v>6.97</v>
      </c>
      <c r="H36" s="12">
        <f ca="1">ROUND(INDIRECT(ADDRESS(ROW()+(0), COLUMN()+(-2), 1))*INDIRECT(ADDRESS(ROW()+(0), COLUMN()+(-1), 1)), 2)</f>
        <v>0.85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0.035</v>
      </c>
      <c r="G37" s="12">
        <v>11.55</v>
      </c>
      <c r="H37" s="12">
        <f ca="1">ROUND(INDIRECT(ADDRESS(ROW()+(0), COLUMN()+(-2), 1))*INDIRECT(ADDRESS(ROW()+(0), COLUMN()+(-1), 1)), 2)</f>
        <v>0.4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0.138</v>
      </c>
      <c r="G38" s="14">
        <v>7.41</v>
      </c>
      <c r="H38" s="14">
        <f ca="1">ROUND(INDIRECT(ADDRESS(ROW()+(0), COLUMN()+(-2), 1))*INDIRECT(ADDRESS(ROW()+(0), COLUMN()+(-1), 1)), 2)</f>
        <v>1.02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22.04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1)),INDIRECT(ADDRESS(ROW()+(-14), COLUMN()+(1), 1)),INDIRECT(ADDRESS(ROW()+(-20), COLUMN()+(1), 1))), 2)</f>
        <v>132.58</v>
      </c>
      <c r="H41" s="14">
        <f ca="1">ROUND(INDIRECT(ADDRESS(ROW()+(0), COLUMN()+(-2), 1))*INDIRECT(ADDRESS(ROW()+(0), COLUMN()+(-1), 1))/100, 2)</f>
        <v>2.65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1)),INDIRECT(ADDRESS(ROW()+(-15), COLUMN()+(0), 1)),INDIRECT(ADDRESS(ROW()+(-21), COLUMN()+(0), 1))), 2)</f>
        <v>135.23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