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<sst xmlns="http://schemas.openxmlformats.org/spreadsheetml/2006/main" count="70" uniqueCount="70">
  <si>
    <t xml:space="preserve"/>
  </si>
  <si>
    <t xml:space="preserve">CSL010</t>
  </si>
  <si>
    <t xml:space="preserve">m³</t>
  </si>
  <si>
    <t xml:space="preserve">Losa de cimentación.</t>
  </si>
  <si>
    <r>
      <rPr>
        <sz val="8.25"/>
        <color rgb="FF000000"/>
        <rFont val="Arial"/>
        <family val="2"/>
      </rPr>
      <t xml:space="preserve">Losa de cimentación de hormigón armado, realizada con hormigón f'c=210 kg/cm² (21 MPa), clase de exposición F0 S0 P0 C0, tamaño máximo del agregado 12,5 mm, consistencia blanda, preparado en obra, y vaciado con medios manuales, y acero Grado 60 (fy=4200 kg/cm²), con una cuantía aproximada de 85 kg/m³; acabado superficial liso mediante regla vibrante. Incluso armaduras para formación de foso de ascensor, refuerzos, pliegues, encuentros, arranques y esperas en muros, escaleras y rampas, cambios de nivel, alambre de atar, y separadores. El precio incluye el figurado del acero (corte y doblado) y el armado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</si>
  <si>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</si>
  <si>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</si>
  <si>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</si>
  <si>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</si>
  <si>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</si>
  <si>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</si>
  <si>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</si>
  <si>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</si>
  <si>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</si>
  <si>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</si>
  <si>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</si>
  <si>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</si>
  <si>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</si>
  <si>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</si>
  <si>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</si>
  <si>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</si>
  <si>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</si>
  <si>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</si>
  <si>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</si>
  <si>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</si>
  <si>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</si>
  <si>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</si>
  <si>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</si>
  <si>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</si>
  <si>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</si>
  <si>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</si>
  <si>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</si>
  <si>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</si>
  <si>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</si>
  <si>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</si>
  <si>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</si>
  <si>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</si>
  <si>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</si>
  <si>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mq06vib020</t>
  </si>
  <si>
    <t xml:space="preserve">h</t>
  </si>
  <si>
    <t xml:space="preserve">Regla vibrante de 3 m.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</si>
  <si>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</si>
  <si>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</si>
  <si>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</si>
  <si>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</si>
  <si>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</si>
  <si>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</si>
  <si>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</si>
  <si>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</si>
  <si>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</si>
  <si>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</si>
  <si>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</si>
  <si>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mo112</t>
  </si>
  <si>
    <t xml:space="preserve">h</t>
  </si>
  <si>
    <t xml:space="preserve">Peón especializado.</t>
  </si>
  <si>
    <t xml:space="preserve">mo113</t>
  </si>
  <si>
    <t xml:space="preserve">h</t>
  </si>
  <si>
    <t xml:space="preserve">Peón de albañil.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</si>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</sst>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68.85" customWidth="1"/>
    <col min="6" max="6" width="15.47" customWidth="1"/>
    <col min="7" max="7" width="13.4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</v>
      </c>
      <c r="G10" s="12">
        <v>0.18</v>
      </c>
      <c r="H10" s="12">
        <f ca="1">ROUND(INDIRECT(ADDRESS(ROW()+(0), COLUMN()+(-2), 1))*INDIRECT(ADDRESS(ROW()+(0), COLUMN()+(-1), 1)), 2)</f>
        <v>0.9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86.7</v>
      </c>
      <c r="G11" s="12">
        <v>1.45</v>
      </c>
      <c r="H11" s="12">
        <f ca="1">ROUND(INDIRECT(ADDRESS(ROW()+(0), COLUMN()+(-2), 1))*INDIRECT(ADDRESS(ROW()+(0), COLUMN()+(-1), 1)), 2)</f>
        <v>125.72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0.425</v>
      </c>
      <c r="G12" s="12">
        <v>1.84</v>
      </c>
      <c r="H12" s="12">
        <f ca="1">ROUND(INDIRECT(ADDRESS(ROW()+(0), COLUMN()+(-2), 1))*INDIRECT(ADDRESS(ROW()+(0), COLUMN()+(-1), 1)), 2)</f>
        <v>0.78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0.252</v>
      </c>
      <c r="G13" s="12">
        <v>1.84</v>
      </c>
      <c r="H13" s="12">
        <f ca="1">ROUND(INDIRECT(ADDRESS(ROW()+(0), COLUMN()+(-2), 1))*INDIRECT(ADDRESS(ROW()+(0), COLUMN()+(-1), 1)), 2)</f>
        <v>0.46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0.574</v>
      </c>
      <c r="G14" s="12">
        <v>8.15</v>
      </c>
      <c r="H14" s="12">
        <f ca="1">ROUND(INDIRECT(ADDRESS(ROW()+(0), COLUMN()+(-2), 1))*INDIRECT(ADDRESS(ROW()+(0), COLUMN()+(-1), 1)), 2)</f>
        <v>4.68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0.574</v>
      </c>
      <c r="G15" s="12">
        <v>13.58</v>
      </c>
      <c r="H15" s="12">
        <f ca="1">ROUND(INDIRECT(ADDRESS(ROW()+(0), COLUMN()+(-2), 1))*INDIRECT(ADDRESS(ROW()+(0), COLUMN()+(-1), 1)), 2)</f>
        <v>7.79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449.434</v>
      </c>
      <c r="G16" s="12">
        <v>0.17</v>
      </c>
      <c r="H16" s="12">
        <f ca="1">ROUND(INDIRECT(ADDRESS(ROW()+(0), COLUMN()+(-2), 1))*INDIRECT(ADDRESS(ROW()+(0), COLUMN()+(-1), 1)), 2)</f>
        <v>76.4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2.247</v>
      </c>
      <c r="G17" s="14">
        <v>2.74</v>
      </c>
      <c r="H17" s="14">
        <f ca="1">ROUND(INDIRECT(ADDRESS(ROW()+(0), COLUMN()+(-2), 1))*INDIRECT(ADDRESS(ROW()+(0), COLUMN()+(-1), 1)), 2)</f>
        <v>6.16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222.89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0.386</v>
      </c>
      <c r="G20" s="12">
        <v>5.73</v>
      </c>
      <c r="H20" s="12">
        <f ca="1">ROUND(INDIRECT(ADDRESS(ROW()+(0), COLUMN()+(-2), 1))*INDIRECT(ADDRESS(ROW()+(0), COLUMN()+(-1), 1)), 2)</f>
        <v>2.21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0.73</v>
      </c>
      <c r="G21" s="14">
        <v>3.78</v>
      </c>
      <c r="H21" s="14">
        <f ca="1">ROUND(INDIRECT(ADDRESS(ROW()+(0), COLUMN()+(-2), 1))*INDIRECT(ADDRESS(ROW()+(0), COLUMN()+(-1), 1)), 2)</f>
        <v>2.76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4.97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0.725</v>
      </c>
      <c r="G24" s="12">
        <v>11.55</v>
      </c>
      <c r="H24" s="12">
        <f ca="1">ROUND(INDIRECT(ADDRESS(ROW()+(0), COLUMN()+(-2), 1))*INDIRECT(ADDRESS(ROW()+(0), COLUMN()+(-1), 1)), 2)</f>
        <v>8.37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1.088</v>
      </c>
      <c r="G25" s="12">
        <v>7.41</v>
      </c>
      <c r="H25" s="12">
        <f ca="1">ROUND(INDIRECT(ADDRESS(ROW()+(0), COLUMN()+(-2), 1))*INDIRECT(ADDRESS(ROW()+(0), COLUMN()+(-1), 1)), 2)</f>
        <v>8.06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1.466</v>
      </c>
      <c r="G26" s="12">
        <v>6.97</v>
      </c>
      <c r="H26" s="12">
        <f ca="1">ROUND(INDIRECT(ADDRESS(ROW()+(0), COLUMN()+(-2), 1))*INDIRECT(ADDRESS(ROW()+(0), COLUMN()+(-1), 1)), 2)</f>
        <v>10.22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1.4</v>
      </c>
      <c r="G27" s="12">
        <v>6.85</v>
      </c>
      <c r="H27" s="12">
        <f ca="1">ROUND(INDIRECT(ADDRESS(ROW()+(0), COLUMN()+(-2), 1))*INDIRECT(ADDRESS(ROW()+(0), COLUMN()+(-1), 1)), 2)</f>
        <v>9.59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0.467</v>
      </c>
      <c r="G28" s="12">
        <v>11.55</v>
      </c>
      <c r="H28" s="12">
        <f ca="1">ROUND(INDIRECT(ADDRESS(ROW()+(0), COLUMN()+(-2), 1))*INDIRECT(ADDRESS(ROW()+(0), COLUMN()+(-1), 1)), 2)</f>
        <v>5.39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3">
        <v>0.56</v>
      </c>
      <c r="G29" s="14">
        <v>7.41</v>
      </c>
      <c r="H29" s="14">
        <f ca="1">ROUND(INDIRECT(ADDRESS(ROW()+(0), COLUMN()+(-2), 1))*INDIRECT(ADDRESS(ROW()+(0), COLUMN()+(-1), 1)), 2)</f>
        <v>4.15</v>
      </c>
    </row>
    <row r="30" spans="1:8" ht="13.50" thickBot="1" customHeight="1">
      <c r="A30" s="15"/>
      <c r="B30" s="15"/>
      <c r="C30" s="15"/>
      <c r="D30" s="15"/>
      <c r="E30" s="15"/>
      <c r="F30" s="9" t="s">
        <v>64</v>
      </c>
      <c r="G30" s="9"/>
      <c r="H3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45.78</v>
      </c>
    </row>
    <row r="31" spans="1:8" ht="13.50" thickBot="1" customHeight="1">
      <c r="A31" s="15">
        <v>4</v>
      </c>
      <c r="B31" s="15"/>
      <c r="C31" s="15"/>
      <c r="D31" s="15"/>
      <c r="E31" s="18" t="s">
        <v>65</v>
      </c>
      <c r="F31" s="18"/>
      <c r="G31" s="15"/>
      <c r="H31" s="15"/>
    </row>
    <row r="32" spans="1:8" ht="13.50" thickBot="1" customHeight="1">
      <c r="A32" s="19"/>
      <c r="B32" s="19"/>
      <c r="C32" s="20" t="s">
        <v>66</v>
      </c>
      <c r="D32" s="20"/>
      <c r="E32" s="19" t="s">
        <v>67</v>
      </c>
      <c r="F32" s="13">
        <v>2</v>
      </c>
      <c r="G32" s="14">
        <f ca="1">ROUND(SUM(INDIRECT(ADDRESS(ROW()+(-2), COLUMN()+(1), 1)),INDIRECT(ADDRESS(ROW()+(-10), COLUMN()+(1), 1)),INDIRECT(ADDRESS(ROW()+(-14), COLUMN()+(1), 1))), 2)</f>
        <v>273.64</v>
      </c>
      <c r="H32" s="14">
        <f ca="1">ROUND(INDIRECT(ADDRESS(ROW()+(0), COLUMN()+(-2), 1))*INDIRECT(ADDRESS(ROW()+(0), COLUMN()+(-1), 1))/100, 2)</f>
        <v>5.47</v>
      </c>
    </row>
    <row r="33" spans="1:8" ht="13.50" thickBot="1" customHeight="1">
      <c r="A33" s="21" t="s">
        <v>68</v>
      </c>
      <c r="B33" s="21"/>
      <c r="C33" s="22"/>
      <c r="D33" s="22"/>
      <c r="E33" s="23"/>
      <c r="F33" s="24" t="s">
        <v>69</v>
      </c>
      <c r="G33" s="25"/>
      <c r="H33" s="26">
        <f ca="1">ROUND(SUM(INDIRECT(ADDRESS(ROW()+(-1), COLUMN()+(0), 1)),INDIRECT(ADDRESS(ROW()+(-3), COLUMN()+(0), 1)),INDIRECT(ADDRESS(ROW()+(-11), COLUMN()+(0), 1)),INDIRECT(ADDRESS(ROW()+(-15), COLUMN()+(0), 1))), 2)</f>
        <v>279.11</v>
      </c>
    </row>
  </sheetData>
  <mergeCells count="6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F30:G30"/>
    <mergeCell ref="A31:B31"/>
    <mergeCell ref="C31:D31"/>
    <mergeCell ref="E31:F31"/>
    <mergeCell ref="A32:B32"/>
    <mergeCell ref="C32:D32"/>
    <mergeCell ref="A33:E33"/>
    <mergeCell ref="F33:G33"/>
  </mergeCells>
  <pageMargins left="0.147638" right="0.147638" top="0.206693" bottom="0.206693" header="0.0" footer="0.0"/>
  <pageSetup paperSize="9" orientation="portrait"/>
  <rowBreaks count="0" manualBreakCount="0">
    </rowBreaks>
</worksheet>
</file>