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<sst xmlns="http://schemas.openxmlformats.org/spreadsheetml/2006/main" count="47" uniqueCount="47">
  <si>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</si>
  <si>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NAT200</t>
  </si>
  <si>
    <t xml:space="preserve">m²</t>
  </si>
  <si>
    <t xml:space="preserve">Aislamiento térmico en techo,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</si>
  <si>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techo,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mecánicamente con arandelas y tornillos de acero, a una subestructura de perfiles en U de acero inoxidable AISI 304, acabado cepillado, de 38 mm de altura, compuesta por perfil en U, KB-ZC 38 EB, pieza de esquina, E/KB ZC 38 EB "SCHLÜTER-SYSTEMS", pieza de empalme, V/KB Z 38 EB "SCHLÜTER-SYSTEMS" y tapamarcos, V/KB ZI 38 E "SCHLÜTER-SYSTEMS".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</si>
  <si>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</si>
  <si>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</si>
  <si>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</si>
  <si>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</si>
  <si>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</si>
  <si>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</si>
  <si>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</si>
  <si>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mt15res420a</t>
  </si>
  <si>
    <t xml:space="preserve">m</t>
  </si>
  <si>
    <t xml:space="preserve">Perfil en U de acero inoxidable AISI 304, acabado cepillado, KB-ZC 38 EB "SCHLÜTER-SYSTEMS", de 38 mm de altura, con perforaciones en un ala, suministrado en barras de 2,5 m de longitud.</t>
  </si>
  <si>
    <t xml:space="preserve">mt15res422a</t>
  </si>
  <si>
    <t xml:space="preserve">Ud</t>
  </si>
  <si>
    <t xml:space="preserve">Pieza de esquina de perfil en U de acero inoxidable AISI 304, acabado cepillado, E/KB ZC 38 EB "SCHLÜTER-SYSTEMS", de 38 mm de altura, con perforaciones en un ala.</t>
  </si>
  <si>
    <t xml:space="preserve">mt15res434k</t>
  </si>
  <si>
    <t xml:space="preserve">Ud</t>
  </si>
  <si>
    <t xml:space="preserve">Pieza de empalme de perfil en U de acero inoxidable AISI 304, acabado cepillado, V/KB Z 38 EB "SCHLÜTER-SYSTEMS", de 38 mm de altura.</t>
  </si>
  <si>
    <t xml:space="preserve">mt15res436k</t>
  </si>
  <si>
    <t xml:space="preserve">Ud</t>
  </si>
  <si>
    <t xml:space="preserve">Tapamarcos de perfil en U de acero inoxidable AISI 304, acabado cepillado, V/KB ZI 38 E "SCHLÜTER-SYSTEMS", de 38 mm de altura.</t>
  </si>
  <si>
    <t xml:space="preserve">mt15res407</t>
  </si>
  <si>
    <t xml:space="preserve">Ud</t>
  </si>
  <si>
    <t xml:space="preserve">Fijación mecánica compuesta por arandela Schlüter-KERDI-BOARD-ZT y tornillo Schlüter-KERDI-BOARD-ZS para panel Schlüter-KERDI-BOARD "SCHLÜTER-SYSTEMS".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</si>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</sst>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33.36</v>
      </c>
      <c r="H10" s="12">
        <f ca="1">ROUND(INDIRECT(ADDRESS(ROW()+(0), COLUMN()+(-2), 1))*INDIRECT(ADDRESS(ROW()+(0), COLUMN()+(-1), 1)), 2)</f>
        <v>33.36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30.03</v>
      </c>
      <c r="H11" s="12">
        <f ca="1">ROUND(INDIRECT(ADDRESS(ROW()+(0), COLUMN()+(-2), 1))*INDIRECT(ADDRESS(ROW()+(0), COLUMN()+(-1), 1)), 2)</f>
        <v>6.01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9.5</v>
      </c>
      <c r="H12" s="12">
        <f ca="1">ROUND(INDIRECT(ADDRESS(ROW()+(0), COLUMN()+(-2), 1))*INDIRECT(ADDRESS(ROW()+(0), COLUMN()+(-1), 1)), 2)</f>
        <v>3.8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</v>
      </c>
      <c r="G13" s="12">
        <v>5.87</v>
      </c>
      <c r="H13" s="12">
        <f ca="1">ROUND(INDIRECT(ADDRESS(ROW()+(0), COLUMN()+(-2), 1))*INDIRECT(ADDRESS(ROW()+(0), COLUMN()+(-1), 1)), 2)</f>
        <v>2.35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2">
        <v>0.38</v>
      </c>
      <c r="H14" s="12">
        <f ca="1">ROUND(INDIRECT(ADDRESS(ROW()+(0), COLUMN()+(-2), 1))*INDIRECT(ADDRESS(ROW()+(0), COLUMN()+(-1), 1)), 2)</f>
        <v>2.28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0.01</v>
      </c>
      <c r="G15" s="12">
        <v>33.56</v>
      </c>
      <c r="H15" s="12">
        <f ca="1">ROUND(INDIRECT(ADDRESS(ROW()+(0), COLUMN()+(-2), 1))*INDIRECT(ADDRESS(ROW()+(0), COLUMN()+(-1), 1)), 2)</f>
        <v>0.34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1.05</v>
      </c>
      <c r="G16" s="14">
        <v>54.99</v>
      </c>
      <c r="H16" s="14">
        <f ca="1">ROUND(INDIRECT(ADDRESS(ROW()+(0), COLUMN()+(-2), 1))*INDIRECT(ADDRESS(ROW()+(0), COLUMN()+(-1), 1)), 2)</f>
        <v>57.74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105.88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0.123</v>
      </c>
      <c r="G19" s="12">
        <v>10.62</v>
      </c>
      <c r="H19" s="12">
        <f ca="1">ROUND(INDIRECT(ADDRESS(ROW()+(0), COLUMN()+(-2), 1))*INDIRECT(ADDRESS(ROW()+(0), COLUMN()+(-1), 1)), 2)</f>
        <v>1.31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0.061</v>
      </c>
      <c r="G20" s="14">
        <v>6.62</v>
      </c>
      <c r="H20" s="14">
        <f ca="1">ROUND(INDIRECT(ADDRESS(ROW()+(0), COLUMN()+(-2), 1))*INDIRECT(ADDRESS(ROW()+(0), COLUMN()+(-1), 1)), 2)</f>
        <v>0.4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1.71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107.59</v>
      </c>
      <c r="H23" s="14">
        <f ca="1">ROUND(INDIRECT(ADDRESS(ROW()+(0), COLUMN()+(-2), 1))*INDIRECT(ADDRESS(ROW()+(0), COLUMN()+(-1), 1))/100, 2)</f>
        <v>2.15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109.74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