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<sst xmlns="http://schemas.openxmlformats.org/spreadsheetml/2006/main" count="29" uniqueCount="29">
  <si>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</si>
  <si>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ICS051</t>
  </si>
  <si>
    <t xml:space="preserve">Ud</t>
  </si>
  <si>
    <t xml:space="preserve">Grupo hidráulico solar.</t>
  </si>
  <si>
    <r>
      <rPr>
        <sz val="8.25"/>
        <color rgb="FF000000"/>
        <rFont val="Arial"/>
        <family val="2"/>
      </rPr>
      <t xml:space="preserve">Grupo hidráulico solar, GHS 70 "SAUNIER DUVAL", formado por intercambiador de placas de acero inoxidable AISI 316, con junta de nitrilo NBR, bastidor de acero al carbono, conexiones estándar, presión máxima de trabajo 6 bar y temperatura máxima de 100°C, bomba de circulación con tres velocidades para el circuito primario, bomba de circulación para el circuito secundario, cuadro de maniobra, central de regulación, sondas de temperatura, manómetro, termómetro, válvula de seguridad y termostato.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</si>
  <si>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</si>
  <si>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</si>
  <si>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</si>
  <si>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</si>
  <si>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</si>
  <si>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</si>
  <si>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</si>
  <si>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mt38css770b</t>
  </si>
  <si>
    <t xml:space="preserve">Ud</t>
  </si>
  <si>
    <t xml:space="preserve">Grupo hidráulico solar, GHS 70 "SAUNIER DUVAL", formado por intercambiador de placas de acero inoxidable AISI 316, con junta de nitrilo NBR, bastidor de acero al carbono, conexiones estándar, presión máxima de trabajo 6 bar y temperatura máxima de 100°C, bomba de circulación con tres velocidades para el circuito primario, bomba de circulación para el circuito secundario, cuadro de maniobra, central de regulación, sondas de temperatura, manómetro, termómetro, válvula de seguridad y termostato.</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</si>
  <si>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</si>
  <si>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</si>
  <si>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</si>
  <si>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</si>
  <si>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</si>
  <si>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</si>
  <si>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</si>
  <si>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</si>
  <si>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</si>
  <si>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</si>
  <si>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</si>
  <si>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</si>
  <si>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$ 427,95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</si>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</sst>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886.41</v>
      </c>
      <c r="H10" s="14">
        <f ca="1">ROUND(INDIRECT(ADDRESS(ROW()+(0), COLUMN()+(-2), 1))*INDIRECT(ADDRESS(ROW()+(0), COLUMN()+(-1), 1)), 2)</f>
        <v>886.41</v>
      </c>
    </row>
    <row r="11" spans="1:8" ht="13.50" thickBot="1" customHeight="1">
      <c r="A11" s="15"/>
      <c r="B11" s="15"/>
      <c r="C11" s="15"/>
      <c r="D11" s="15"/>
      <c r="E11" s="15"/>
      <c r="F11" s="9" t="s">
        <v>15</v>
      </c>
      <c r="G11" s="9"/>
      <c r="H11" s="17">
        <f ca="1">ROUND(SUM(INDIRECT(ADDRESS(ROW()+(-1), COLUMN()+(0), 1))), 2)</f>
        <v>886.41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0.364</v>
      </c>
      <c r="G13" s="13">
        <v>10.62</v>
      </c>
      <c r="H13" s="13">
        <f ca="1">ROUND(INDIRECT(ADDRESS(ROW()+(0), COLUMN()+(-2), 1))*INDIRECT(ADDRESS(ROW()+(0), COLUMN()+(-1), 1)), 2)</f>
        <v>3.87</v>
      </c>
    </row>
    <row r="14" spans="1:8" ht="13.50" thickBot="1" customHeight="1">
      <c r="A14" s="1" t="s">
        <v>20</v>
      </c>
      <c r="B14" s="1"/>
      <c r="C14" s="10" t="s">
        <v>21</v>
      </c>
      <c r="D14" s="10"/>
      <c r="E14" s="1" t="s">
        <v>22</v>
      </c>
      <c r="F14" s="12">
        <v>0.364</v>
      </c>
      <c r="G14" s="14">
        <v>6.62</v>
      </c>
      <c r="H14" s="14">
        <f ca="1">ROUND(INDIRECT(ADDRESS(ROW()+(0), COLUMN()+(-2), 1))*INDIRECT(ADDRESS(ROW()+(0), COLUMN()+(-1), 1)), 2)</f>
        <v>2.41</v>
      </c>
    </row>
    <row r="15" spans="1:8" ht="13.50" thickBot="1" customHeight="1">
      <c r="A15" s="15"/>
      <c r="B15" s="15"/>
      <c r="C15" s="15"/>
      <c r="D15" s="15"/>
      <c r="E15" s="15"/>
      <c r="F15" s="9" t="s">
        <v>23</v>
      </c>
      <c r="G15" s="9"/>
      <c r="H15" s="17">
        <f ca="1">ROUND(SUM(INDIRECT(ADDRESS(ROW()+(-1), COLUMN()+(0), 1)),INDIRECT(ADDRESS(ROW()+(-2), COLUMN()+(0), 1))), 2)</f>
        <v>6.28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892.69</v>
      </c>
      <c r="H17" s="14">
        <f ca="1">ROUND(INDIRECT(ADDRESS(ROW()+(0), COLUMN()+(-2), 1))*INDIRECT(ADDRESS(ROW()+(0), COLUMN()+(-1), 1))/100, 2)</f>
        <v>17.85</v>
      </c>
    </row>
    <row r="18" spans="1:8" ht="13.50" thickBot="1" customHeight="1">
      <c r="A18" s="21" t="s">
        <v>27</v>
      </c>
      <c r="B18" s="21"/>
      <c r="C18" s="22"/>
      <c r="D18" s="22"/>
      <c r="E18" s="23"/>
      <c r="F18" s="24" t="s">
        <v>28</v>
      </c>
      <c r="G18" s="25"/>
      <c r="H18" s="26">
        <f ca="1">ROUND(SUM(INDIRECT(ADDRESS(ROW()+(-1), COLUMN()+(0), 1)),INDIRECT(ADDRESS(ROW()+(-3), COLUMN()+(0), 1)),INDIRECT(ADDRESS(ROW()+(-7), COLUMN()+(0), 1))), 2)</f>
        <v>910.54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