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<sst xmlns="http://schemas.openxmlformats.org/spreadsheetml/2006/main" count="32" uniqueCount="32">
  <si>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</si>
  <si>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ICN020</t>
  </si>
  <si>
    <t xml:space="preserve">Ud</t>
  </si>
  <si>
    <t xml:space="preserve">Equipo de aire acondicionado con unidad interior de pared, sistema aire-aire split 1x1.</t>
  </si>
  <si>
    <r>
      <rPr>
        <sz val="8.25"/>
        <color rgb="FF000000"/>
        <rFont val="Arial"/>
        <family val="2"/>
      </rPr>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 Incluso elementos antivibratorios de suelo para apoyo de la unidad exterior. El precio no incluye la canalización ni el cableado eléctrico de alimentación.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</si>
  <si>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</si>
  <si>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</si>
  <si>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</si>
  <si>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</si>
  <si>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</si>
  <si>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</si>
  <si>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</si>
  <si>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mt42sau006fb</t>
  </si>
  <si>
    <t xml:space="preserve">Ud</t>
  </si>
  <si>
    <t xml:space="preserve">Equipo de aire acondicionado, sistema aire-aire split 1x1, para gas R-32, bomba de calor, alimentación monofásica (230V/50Hz), VivAir SDHL 1-030 NW "SAUNIER DUVAL", potencia frigorífica nominal 3,2 kW, potencia frigorífica mínima/máxima: 0,9/3,6 kW, SEER 6,1 (clase A++), potencia calorífica nominal 3,4 kW, potencia calorífica mínima/máxima: 0,9/4 kW, SCOP 4 (clase A+), formado por una unidad interior de pared SDHL 1-325 NWI, presión sonora mínima/máxima: 26/41 dBA, mando a distancia inalámbrico, y una unidad exterior SDHL 1-325 NWO, con compresor tipo Inverter DC, potencia sonora 64 dBA, dimensiones 550x732x330 mm, peso 25 kg, diámetro de conexión de la tubería de gas 3/8", diámetro de conexión de la tubería de líquido 1/4", con amortiguadores de muelles, soportes y fijaciones de las unidades interior y exterior, tubería de desagüe con sifón, conexión frigorífica entre unidades, conexión eléctrica entre unidades, sujeción y protección mecánica de los tendidos de líneas con ocultación bajo canaleta registrable en zonas vistas.</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</si>
  <si>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</si>
  <si>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</si>
  <si>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</si>
  <si>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</si>
  <si>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</si>
  <si>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</si>
  <si>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</si>
  <si>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</si>
  <si>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</si>
  <si>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</si>
  <si>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</si>
  <si>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</si>
  <si>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</si>
  <si>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</si>
  <si>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</si>
  <si>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$ 338,54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</si>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</sst>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9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1132.62</v>
      </c>
      <c r="G10" s="12">
        <f ca="1">ROUND(INDIRECT(ADDRESS(ROW()+(0), COLUMN()+(-2), 1))*INDIRECT(ADDRESS(ROW()+(0), COLUMN()+(-1), 1)), 2)</f>
        <v>1132.62</v>
      </c>
    </row>
    <row r="11" spans="1:7" ht="24.00" thickBot="1" customHeight="1">
      <c r="A11" s="1" t="s">
        <v>15</v>
      </c>
      <c r="B11" s="1"/>
      <c r="C11" s="10" t="s">
        <v>16</v>
      </c>
      <c r="D11" s="1" t="s">
        <v>17</v>
      </c>
      <c r="E11" s="13">
        <v>1</v>
      </c>
      <c r="F11" s="14">
        <v>11.26</v>
      </c>
      <c r="G11" s="14">
        <f ca="1">ROUND(INDIRECT(ADDRESS(ROW()+(0), COLUMN()+(-2), 1))*INDIRECT(ADDRESS(ROW()+(0), COLUMN()+(-1), 1)), 2)</f>
        <v>11.26</v>
      </c>
    </row>
    <row r="12" spans="1:7" ht="13.50" thickBot="1" customHeight="1">
      <c r="A12" s="15"/>
      <c r="B12" s="15"/>
      <c r="C12" s="15"/>
      <c r="D12" s="15"/>
      <c r="E12" s="9" t="s">
        <v>18</v>
      </c>
      <c r="F12" s="9"/>
      <c r="G12" s="17">
        <f ca="1">ROUND(SUM(INDIRECT(ADDRESS(ROW()+(-1), COLUMN()+(0), 1)),INDIRECT(ADDRESS(ROW()+(-2), COLUMN()+(0), 1))), 2)</f>
        <v>1143.88</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2.407</v>
      </c>
      <c r="F14" s="12">
        <v>10.62</v>
      </c>
      <c r="G14" s="12">
        <f ca="1">ROUND(INDIRECT(ADDRESS(ROW()+(0), COLUMN()+(-2), 1))*INDIRECT(ADDRESS(ROW()+(0), COLUMN()+(-1), 1)), 2)</f>
        <v>25.56</v>
      </c>
    </row>
    <row r="15" spans="1:7" ht="13.50" thickBot="1" customHeight="1">
      <c r="A15" s="1" t="s">
        <v>23</v>
      </c>
      <c r="B15" s="1"/>
      <c r="C15" s="10" t="s">
        <v>24</v>
      </c>
      <c r="D15" s="1" t="s">
        <v>25</v>
      </c>
      <c r="E15" s="13">
        <v>2.407</v>
      </c>
      <c r="F15" s="14">
        <v>6.62</v>
      </c>
      <c r="G15" s="14">
        <f ca="1">ROUND(INDIRECT(ADDRESS(ROW()+(0), COLUMN()+(-2), 1))*INDIRECT(ADDRESS(ROW()+(0), COLUMN()+(-1), 1)), 2)</f>
        <v>15.93</v>
      </c>
    </row>
    <row r="16" spans="1:7" ht="13.50" thickBot="1" customHeight="1">
      <c r="A16" s="15"/>
      <c r="B16" s="15"/>
      <c r="C16" s="15"/>
      <c r="D16" s="15"/>
      <c r="E16" s="9" t="s">
        <v>26</v>
      </c>
      <c r="F16" s="9"/>
      <c r="G16" s="17">
        <f ca="1">ROUND(SUM(INDIRECT(ADDRESS(ROW()+(-1), COLUMN()+(0), 1)),INDIRECT(ADDRESS(ROW()+(-2), COLUMN()+(0), 1))), 2)</f>
        <v>41.49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1185.37</v>
      </c>
      <c r="G18" s="14">
        <f ca="1">ROUND(INDIRECT(ADDRESS(ROW()+(0), COLUMN()+(-2), 1))*INDIRECT(ADDRESS(ROW()+(0), COLUMN()+(-1), 1))/100, 2)</f>
        <v>23.71</v>
      </c>
    </row>
    <row r="19" spans="1:7" ht="13.50" thickBot="1" customHeight="1">
      <c r="A19" s="21" t="s">
        <v>30</v>
      </c>
      <c r="B19" s="21"/>
      <c r="C19" s="22"/>
      <c r="D19" s="23"/>
      <c r="E19" s="24" t="s">
        <v>31</v>
      </c>
      <c r="F19" s="25"/>
      <c r="G19" s="26">
        <f ca="1">ROUND(SUM(INDIRECT(ADDRESS(ROW()+(-1), COLUMN()+(0), 1)),INDIRECT(ADDRESS(ROW()+(-3), COLUMN()+(0), 1)),INDIRECT(ADDRESS(ROW()+(-7), COLUMN()+(0), 1))), 2)</f>
        <v>1209.08</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