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<sst xmlns="http://schemas.openxmlformats.org/spreadsheetml/2006/main" count="32" uniqueCount="32">
  <si>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</si>
  <si>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ICG238</t>
  </si>
  <si>
    <t xml:space="preserve">Ud</t>
  </si>
  <si>
    <t xml:space="preserve">Calefón a gas, colectivo, de condensación, mural.</t>
  </si>
  <si>
    <r>
      <rPr>
        <sz val="8.25"/>
        <color rgb="FF000000"/>
        <rFont val="Arial"/>
        <family val="2"/>
      </rPr>
      <t xml:space="preserve">Calefón mural a gas N, con recuperación de calor por condensación de los productos de la combustión, para calefacción, para uso interior, cámara de combustión estanca, encendido electrónico, sin llama piloto, Thermomaster Condens AS 48 -A (H-ES) "SAUNIER DUVAL", potencia útil de calefacción 44 kW, de 720x440x405 mm, con intercambiador de calor de acero inoxidable y bomba de circulación de alta eficiencia.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</si>
  <si>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</si>
  <si>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</si>
  <si>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</si>
  <si>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</si>
  <si>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</si>
  <si>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</si>
  <si>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</si>
  <si>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mt38cmd092a</t>
  </si>
  <si>
    <t xml:space="preserve">Ud</t>
  </si>
  <si>
    <t xml:space="preserve">Calefón mural a gas N, con recuperación de calor por condensación de los productos de la combustión, para calefacción, para uso interior, cámara de combustión estanca, encendido electrónico, sin llama piloto, Thermomaster Condens AS 48 -A (H-ES) "SAUNIER DUVAL", potencia útil de calefacción 44 kW, de 720x440x405 mm, con intercambiador de calor de acero inoxidable y bomba de circulación de alta eficiencia.</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</si>
  <si>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</si>
  <si>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</si>
  <si>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</si>
  <si>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</si>
  <si>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</si>
  <si>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</si>
  <si>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</si>
  <si>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</si>
  <si>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</si>
  <si>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</si>
  <si>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</si>
  <si>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</si>
  <si>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</si>
  <si>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</si>
  <si>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</si>
  <si>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$ 5.272,41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</si>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</sst>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5353.6</v>
      </c>
      <c r="G10" s="12">
        <f ca="1">ROUND(INDIRECT(ADDRESS(ROW()+(0), COLUMN()+(-2), 1))*INDIRECT(ADDRESS(ROW()+(0), COLUMN()+(-1), 1)), 2)</f>
        <v>5353.6</v>
      </c>
    </row>
    <row r="11" spans="1:7" ht="13.50" thickBot="1" customHeight="1">
      <c r="A11" s="1" t="s">
        <v>15</v>
      </c>
      <c r="B11" s="1"/>
      <c r="C11" s="10" t="s">
        <v>16</v>
      </c>
      <c r="D11" s="1" t="s">
        <v>17</v>
      </c>
      <c r="E11" s="13">
        <v>1</v>
      </c>
      <c r="F11" s="14">
        <v>2.36</v>
      </c>
      <c r="G11" s="14">
        <f ca="1">ROUND(INDIRECT(ADDRESS(ROW()+(0), COLUMN()+(-2), 1))*INDIRECT(ADDRESS(ROW()+(0), COLUMN()+(-1), 1)), 2)</f>
        <v>2.36</v>
      </c>
    </row>
    <row r="12" spans="1:7" ht="13.50" thickBot="1" customHeight="1">
      <c r="A12" s="15"/>
      <c r="B12" s="15"/>
      <c r="C12" s="15"/>
      <c r="D12" s="15"/>
      <c r="E12" s="9" t="s">
        <v>18</v>
      </c>
      <c r="F12" s="9"/>
      <c r="G12" s="17">
        <f ca="1">ROUND(SUM(INDIRECT(ADDRESS(ROW()+(-1), COLUMN()+(0), 1)),INDIRECT(ADDRESS(ROW()+(-2), COLUMN()+(0), 1))), 2)</f>
        <v>5355.96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4.938</v>
      </c>
      <c r="F14" s="12">
        <v>10.62</v>
      </c>
      <c r="G14" s="12">
        <f ca="1">ROUND(INDIRECT(ADDRESS(ROW()+(0), COLUMN()+(-2), 1))*INDIRECT(ADDRESS(ROW()+(0), COLUMN()+(-1), 1)), 2)</f>
        <v>52.44</v>
      </c>
    </row>
    <row r="15" spans="1:7" ht="13.50" thickBot="1" customHeight="1">
      <c r="A15" s="1" t="s">
        <v>23</v>
      </c>
      <c r="B15" s="1"/>
      <c r="C15" s="10" t="s">
        <v>24</v>
      </c>
      <c r="D15" s="1" t="s">
        <v>25</v>
      </c>
      <c r="E15" s="13">
        <v>4.938</v>
      </c>
      <c r="F15" s="14">
        <v>6.62</v>
      </c>
      <c r="G15" s="14">
        <f ca="1">ROUND(INDIRECT(ADDRESS(ROW()+(0), COLUMN()+(-2), 1))*INDIRECT(ADDRESS(ROW()+(0), COLUMN()+(-1), 1)), 2)</f>
        <v>32.69</v>
      </c>
    </row>
    <row r="16" spans="1:7" ht="13.50" thickBot="1" customHeight="1">
      <c r="A16" s="15"/>
      <c r="B16" s="15"/>
      <c r="C16" s="15"/>
      <c r="D16" s="15"/>
      <c r="E16" s="9" t="s">
        <v>26</v>
      </c>
      <c r="F16" s="9"/>
      <c r="G16" s="17">
        <f ca="1">ROUND(SUM(INDIRECT(ADDRESS(ROW()+(-1), COLUMN()+(0), 1)),INDIRECT(ADDRESS(ROW()+(-2), COLUMN()+(0), 1))), 2)</f>
        <v>85.13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5441.09</v>
      </c>
      <c r="G18" s="14">
        <f ca="1">ROUND(INDIRECT(ADDRESS(ROW()+(0), COLUMN()+(-2), 1))*INDIRECT(ADDRESS(ROW()+(0), COLUMN()+(-1), 1))/100, 2)</f>
        <v>108.82</v>
      </c>
    </row>
    <row r="19" spans="1:7" ht="13.50" thickBot="1" customHeight="1">
      <c r="A19" s="21" t="s">
        <v>30</v>
      </c>
      <c r="B19" s="21"/>
      <c r="C19" s="22"/>
      <c r="D19" s="23"/>
      <c r="E19" s="24" t="s">
        <v>31</v>
      </c>
      <c r="F19" s="25"/>
      <c r="G19" s="26">
        <f ca="1">ROUND(SUM(INDIRECT(ADDRESS(ROW()+(-1), COLUMN()+(0), 1)),INDIRECT(ADDRESS(ROW()+(-3), COLUMN()+(0), 1)),INDIRECT(ADDRESS(ROW()+(-7), COLUMN()+(0), 1))), 2)</f>
        <v>5549.91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