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<sst xmlns="http://schemas.openxmlformats.org/spreadsheetml/2006/main" count="50" uniqueCount="50">
  <si>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</si>
  <si>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ICB010</t>
  </si>
  <si>
    <t xml:space="preserve">Ud</t>
  </si>
  <si>
    <t xml:space="preserve">Captador solar térmico para instalación colectiva, sobre cubierta plana.</t>
  </si>
  <si>
    <r>
      <rPr>
        <sz val="8.25"/>
        <color rgb="FF000000"/>
        <rFont val="Arial"/>
        <family val="2"/>
      </rPr>
      <t xml:space="preserve">Captador solar térmico formado por batería de 2 módulos, compuesto cada uno de ellos de un captador solar térmico plano, Helioconcept SRV 2.3/2 "SAUNIER DUVAL", con panel de montaje de 1233x2033x80 mm, superficie útil 2,35 m², rendimiento óptico 0,787, coeficiente de pérdidas primario 3,783 W/m²K y coeficiente de pérdidas secundario 0,016 W/m²K², compuesto de marco de aluminio, acabado pintado, absorbedor de cobre con tratamiento altamente selectivo, aislamiento térmico de lana mineral y cubierta protectora de vidrio de seguridad, colocados sobre estructura soporte para cubierta plana. Incluso accesorios de montaje y fijación, conjunto de conexiones hidráulicas entre captadores solares térmicos, líquido de relleno para captador solar térmico, válvula de seguridad, purgador, válvulas de corte y demás accesorios.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</si>
  <si>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</si>
  <si>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</si>
  <si>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</si>
  <si>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</si>
  <si>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</si>
  <si>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</si>
  <si>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</si>
  <si>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mt38css502a</t>
  </si>
  <si>
    <t xml:space="preserve">Ud</t>
  </si>
  <si>
    <t xml:space="preserve">Captador solar térmico plano, Helioconcept SRV 2.3/2 "SAUNIER DUVAL", con panel de montaje de 1233x2033x80 mm, superficie útil 2,35 m², rendimiento óptico 0,787, coeficiente de pérdidas primario 3,783 W/m²K y coeficiente de pérdidas secundario 0,016 W/m²K², compuesto de marco de aluminio, acabado pintado, absorbedor de cobre con tratamiento altamente selectivo, aislamiento térmico de lana mineral y cubierta protectora de vidrio de seguridad.</t>
  </si>
  <si>
    <t xml:space="preserve">mt38css549b</t>
  </si>
  <si>
    <t xml:space="preserve">Ud</t>
  </si>
  <si>
    <t xml:space="preserve">Bastidor de captador solar térmico, para 2 paneles con montaje vertical, sobre cubierta plana, anclado mecánicamente con soporte ajustable a 20°, 30°, 40° y 45°, "SAUNIER DUVAL".</t>
  </si>
  <si>
    <t xml:space="preserve">mt38css560</t>
  </si>
  <si>
    <t xml:space="preserve">Ud</t>
  </si>
  <si>
    <t xml:space="preserve">Kit hidráulico de entrada y salida para batería de captadores solares térmicos, "SAUNIER DUVAL".</t>
  </si>
  <si>
    <t xml:space="preserve">mt38css561</t>
  </si>
  <si>
    <t xml:space="preserve">Ud</t>
  </si>
  <si>
    <t xml:space="preserve">Kit hidráulico de unión entre captadores solares sobre cubierta plana, "SAUNIER DUVAL".</t>
  </si>
  <si>
    <t xml:space="preserve">mt38css580</t>
  </si>
  <si>
    <t xml:space="preserve">Ud</t>
  </si>
  <si>
    <t xml:space="preserve">Purgador automático para captadores solares térmicos, "SAUNIER DUVAL".</t>
  </si>
  <si>
    <t xml:space="preserve">mt38css728</t>
  </si>
  <si>
    <t xml:space="preserve">Ud</t>
  </si>
  <si>
    <t xml:space="preserve">Válvula de seguridad, para una temperatura máxima de 99°C, "SAUNIER DUVAL".</t>
  </si>
  <si>
    <t xml:space="preserve">mt38css300</t>
  </si>
  <si>
    <t xml:space="preserve">Ud</t>
  </si>
  <si>
    <t xml:space="preserve">Bidón de 10 l de solución agua-glicol para relleno de captador solar térmico, "SAUNIER DUVAL".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</si>
  <si>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</si>
  <si>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</si>
  <si>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</si>
  <si>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</si>
  <si>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</si>
  <si>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mo009</t>
  </si>
  <si>
    <t xml:space="preserve">h</t>
  </si>
  <si>
    <t xml:space="preserve">Técnico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</si>
  <si>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</si>
  <si>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</si>
  <si>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</si>
  <si>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</si>
  <si>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</si>
  <si>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</si>
  <si>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</si>
  <si>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$ 2.697,44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</si>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</sst>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1076.35</v>
      </c>
      <c r="H10" s="12">
        <f ca="1">ROUND(INDIRECT(ADDRESS(ROW()+(0), COLUMN()+(-2), 1))*INDIRECT(ADDRESS(ROW()+(0), COLUMN()+(-1), 1)), 2)</f>
        <v>2152.7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851.23</v>
      </c>
      <c r="H11" s="12">
        <f ca="1">ROUND(INDIRECT(ADDRESS(ROW()+(0), COLUMN()+(-2), 1))*INDIRECT(ADDRESS(ROW()+(0), COLUMN()+(-1), 1)), 2)</f>
        <v>851.23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77.38</v>
      </c>
      <c r="H12" s="12">
        <f ca="1">ROUND(INDIRECT(ADDRESS(ROW()+(0), COLUMN()+(-2), 1))*INDIRECT(ADDRESS(ROW()+(0), COLUMN()+(-1), 1)), 2)</f>
        <v>77.38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63.31</v>
      </c>
      <c r="H13" s="12">
        <f ca="1">ROUND(INDIRECT(ADDRESS(ROW()+(0), COLUMN()+(-2), 1))*INDIRECT(ADDRESS(ROW()+(0), COLUMN()+(-1), 1)), 2)</f>
        <v>63.31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105.52</v>
      </c>
      <c r="H14" s="12">
        <f ca="1">ROUND(INDIRECT(ADDRESS(ROW()+(0), COLUMN()+(-2), 1))*INDIRECT(ADDRESS(ROW()+(0), COLUMN()+(-1), 1)), 2)</f>
        <v>105.52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56.28</v>
      </c>
      <c r="H15" s="12">
        <f ca="1">ROUND(INDIRECT(ADDRESS(ROW()+(0), COLUMN()+(-2), 1))*INDIRECT(ADDRESS(ROW()+(0), COLUMN()+(-1), 1)), 2)</f>
        <v>56.28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0.37</v>
      </c>
      <c r="G16" s="12">
        <v>91.46</v>
      </c>
      <c r="H16" s="12">
        <f ca="1">ROUND(INDIRECT(ADDRESS(ROW()+(0), COLUMN()+(-2), 1))*INDIRECT(ADDRESS(ROW()+(0), COLUMN()+(-1), 1)), 2)</f>
        <v>33.84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2</v>
      </c>
      <c r="G17" s="14">
        <v>17.46</v>
      </c>
      <c r="H17" s="14">
        <f ca="1">ROUND(INDIRECT(ADDRESS(ROW()+(0), COLUMN()+(-2), 1))*INDIRECT(ADDRESS(ROW()+(0), COLUMN()+(-1), 1)), 2)</f>
        <v>34.92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3375.18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6.061</v>
      </c>
      <c r="G20" s="12">
        <v>10.62</v>
      </c>
      <c r="H20" s="12">
        <f ca="1">ROUND(INDIRECT(ADDRESS(ROW()+(0), COLUMN()+(-2), 1))*INDIRECT(ADDRESS(ROW()+(0), COLUMN()+(-1), 1)), 2)</f>
        <v>64.37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6.061</v>
      </c>
      <c r="G21" s="14">
        <v>6.62</v>
      </c>
      <c r="H21" s="14">
        <f ca="1">ROUND(INDIRECT(ADDRESS(ROW()+(0), COLUMN()+(-2), 1))*INDIRECT(ADDRESS(ROW()+(0), COLUMN()+(-1), 1)), 2)</f>
        <v>40.12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104.49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3479.67</v>
      </c>
      <c r="H24" s="14">
        <f ca="1">ROUND(INDIRECT(ADDRESS(ROW()+(0), COLUMN()+(-2), 1))*INDIRECT(ADDRESS(ROW()+(0), COLUMN()+(-1), 1))/100, 2)</f>
        <v>69.59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3549.26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