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<sst xmlns="http://schemas.openxmlformats.org/spreadsheetml/2006/main" count="35" uniqueCount="35">
  <si>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</si>
  <si>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</si>
  <si>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</si>
  <si>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Calefón eléctrico.</t>
  </si>
  <si>
    <r>
      <rPr>
        <sz val="8.25"/>
        <color rgb="FF000000"/>
        <rFont val="Arial"/>
        <family val="2"/>
      </rPr>
      <t xml:space="preserve">Calefón eléctrico para el servicio de A.C.S., vertical, LineaAqua E-SD 150 "SAUNIER DUVAL", resistencia sumergida con tratamiento vitrificado, capacidad 150 l, potencia 2,4 kW, eficiencia energética clase C, perfil de consumo L, de 1205x544x557 mm, formado por cuba de acero vitrificado, panel de control para la regulación de la temperatura, ánodo de sacrificio de magnesio,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</si>
  <si>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</si>
  <si>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</si>
  <si>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</si>
  <si>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</si>
  <si>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</si>
  <si>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</si>
  <si>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</si>
  <si>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mt38ted021y</t>
  </si>
  <si>
    <t xml:space="preserve">Ud</t>
  </si>
  <si>
    <t xml:space="preserve">Calefón eléctrico para el servicio de A.C.S., vertical, LineaAqua E-SD 150 "SAUNIER DUVAL", resistencia sumergida con tratamiento vitrificado, capacidad 150 l, potencia 2,4 kW, eficiencia energética clase C, perfil de consumo L, de 1205x544x557 mm, formado por cuba de acero vitrificado, panel de control para la regulación de la temperatura, ánodo de sacrificio de magnesio,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</si>
  <si>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</si>
  <si>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</si>
  <si>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</si>
  <si>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</si>
  <si>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</si>
  <si>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</si>
  <si>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</si>
  <si>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</si>
  <si>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</si>
  <si>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</si>
  <si>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</si>
  <si>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</si>
  <si>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</si>
  <si>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</si>
  <si>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</si>
  <si>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</si>
  <si>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</si>
  <si>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</si>
  <si>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$ 501,53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</si>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</sst>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612.04</v>
      </c>
      <c r="G10" s="12">
        <f ca="1">ROUND(INDIRECT(ADDRESS(ROW()+(0), COLUMN()+(-2), 1))*INDIRECT(ADDRESS(ROW()+(0), COLUMN()+(-1), 1)), 2)</f>
        <v>612.04</v>
      </c>
    </row>
    <row r="11" spans="1:7" ht="13.50" thickBot="1" customHeight="1">
      <c r="A11" s="1" t="s">
        <v>15</v>
      </c>
      <c r="B11" s="1"/>
      <c r="C11" s="10" t="s">
        <v>16</v>
      </c>
      <c r="D11" s="1" t="s">
        <v>17</v>
      </c>
      <c r="E11" s="11">
        <v>2</v>
      </c>
      <c r="F11" s="12">
        <v>7.11</v>
      </c>
      <c r="G11" s="12">
        <f ca="1">ROUND(INDIRECT(ADDRESS(ROW()+(0), COLUMN()+(-2), 1))*INDIRECT(ADDRESS(ROW()+(0), COLUMN()+(-1), 1)), 2)</f>
        <v>14.22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628.3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1.083</v>
      </c>
      <c r="F15" s="12">
        <v>10.62</v>
      </c>
      <c r="G15" s="12">
        <f ca="1">ROUND(INDIRECT(ADDRESS(ROW()+(0), COLUMN()+(-2), 1))*INDIRECT(ADDRESS(ROW()+(0), COLUMN()+(-1), 1)), 2)</f>
        <v>11.5</v>
      </c>
    </row>
    <row r="16" spans="1:7" ht="13.50" thickBot="1" customHeight="1">
      <c r="A16" s="1" t="s">
        <v>26</v>
      </c>
      <c r="B16" s="1"/>
      <c r="C16" s="10" t="s">
        <v>27</v>
      </c>
      <c r="D16" s="1" t="s">
        <v>28</v>
      </c>
      <c r="E16" s="13">
        <v>1.083</v>
      </c>
      <c r="F16" s="14">
        <v>6.62</v>
      </c>
      <c r="G16" s="14">
        <f ca="1">ROUND(INDIRECT(ADDRESS(ROW()+(0), COLUMN()+(-2), 1))*INDIRECT(ADDRESS(ROW()+(0), COLUMN()+(-1), 1)), 2)</f>
        <v>7.17</v>
      </c>
    </row>
    <row r="17" spans="1:7" ht="13.50" thickBot="1" customHeight="1">
      <c r="A17" s="15"/>
      <c r="B17" s="15"/>
      <c r="C17" s="15"/>
      <c r="D17" s="15"/>
      <c r="E17" s="9" t="s">
        <v>29</v>
      </c>
      <c r="F17" s="9"/>
      <c r="G17" s="17">
        <f ca="1">ROUND(SUM(INDIRECT(ADDRESS(ROW()+(-1), COLUMN()+(0), 1)),INDIRECT(ADDRESS(ROW()+(-2), COLUMN()+(0), 1))), 2)</f>
        <v>18.67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646.97</v>
      </c>
      <c r="G19" s="14">
        <f ca="1">ROUND(INDIRECT(ADDRESS(ROW()+(0), COLUMN()+(-2), 1))*INDIRECT(ADDRESS(ROW()+(0), COLUMN()+(-1), 1))/100, 2)</f>
        <v>12.94</v>
      </c>
    </row>
    <row r="20" spans="1:7" ht="13.50" thickBot="1" customHeight="1">
      <c r="A20" s="21" t="s">
        <v>33</v>
      </c>
      <c r="B20" s="21"/>
      <c r="C20" s="22"/>
      <c r="D20" s="23"/>
      <c r="E20" s="24" t="s">
        <v>34</v>
      </c>
      <c r="F20" s="25"/>
      <c r="G20" s="26">
        <f ca="1">ROUND(SUM(INDIRECT(ADDRESS(ROW()+(-1), COLUMN()+(0), 1)),INDIRECT(ADDRESS(ROW()+(-3), COLUMN()+(0), 1)),INDIRECT(ADDRESS(ROW()+(-7), COLUMN()+(0), 1))), 2)</f>
        <v>659.91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