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<sst xmlns="http://schemas.openxmlformats.org/spreadsheetml/2006/main" count="35" uniqueCount="35">
  <si>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</si>
  <si>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TMB010</t>
  </si>
  <si>
    <t xml:space="preserve">Ud</t>
  </si>
  <si>
    <t xml:space="preserve">Banco de aluminio.</t>
  </si>
  <si>
    <r>
      <rPr>
        <sz val="8.25"/>
        <color rgb="FF000000"/>
        <rFont val="Arial"/>
        <family val="2"/>
      </rPr>
      <t xml:space="preserve">Banco modelo NeoRomántico Banqueta "SANTA &amp; COLE", de 49x43x60 cm, con asiento de perfiles de 30 mm de espesor de aluminio extrusionado acabado anodizado y cuerpo estructural de fundición de aluminio acabado granallado con protección antioxidante, fijado a una base de hormigón f'c=210 kg/cm² (21 MPa), clase de exposición F0 S0 P0 C0, tamaño máximo del agregado 19 mm, consistencia plástica con elementos de anclaje. El precio incluye la excavación.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</si>
  <si>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</si>
  <si>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</si>
  <si>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</si>
  <si>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</si>
  <si>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</si>
  <si>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</si>
  <si>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</si>
  <si>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mt52bsc010cc</t>
  </si>
  <si>
    <t xml:space="preserve">Ud</t>
  </si>
  <si>
    <t xml:space="preserve">Banco modelo NeoRomántico Banqueta "SANTA &amp; COLE", de 49x43x60 cm, con asiento de perfiles de 30 mm de espesor de aluminio extrusionado acabado anodizado y cuerpo estructural de fundición de aluminio acabado granallado con protección antioxidante, incluso pernos de anclaje. Con certificado medioambiental Cradle to Cradle Silver 2011.</t>
  </si>
  <si>
    <t xml:space="preserve">mt10hmf050ade</t>
  </si>
  <si>
    <t xml:space="preserve">m³</t>
  </si>
  <si>
    <t xml:space="preserve">Hormigón simple f'c=210 kg/cm² (21 MPa), clase de exposición F0 S0 P0 C0, tamaño máximo del agregado 19 mm, consistencia blanda, premezclado en planta, según NEC-11 y ACI 318.</t>
  </si>
  <si>
    <t xml:space="preserve">mt09reh330</t>
  </si>
  <si>
    <t xml:space="preserve">kg</t>
  </si>
  <si>
    <t xml:space="preserve">Mortero de resina epoxi con arena de sílice, de endurecimiento rápido, para relleno de anclajes.</t>
  </si>
  <si>
    <t xml:space="preserve">Subtotal materiales: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</si>
  <si>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</si>
  <si>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</si>
  <si>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</si>
  <si>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</si>
  <si>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</si>
  <si>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</si>
  <si>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</si>
  <si>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</si>
  <si>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</si>
  <si>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</si>
  <si>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</si>
  <si>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$ 520,04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</si>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</sst>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12" customWidth="1"/>
    <col min="3" max="3" width="7.48" customWidth="1"/>
    <col min="4" max="4" width="72.42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756.35</v>
      </c>
      <c r="G10" s="12">
        <f ca="1">ROUND(INDIRECT(ADDRESS(ROW()+(0), COLUMN()+(-2), 1))*INDIRECT(ADDRESS(ROW()+(0), COLUMN()+(-1), 1)), 2)</f>
        <v>756.35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0.25</v>
      </c>
      <c r="F11" s="12">
        <v>95.33</v>
      </c>
      <c r="G11" s="12">
        <f ca="1">ROUND(INDIRECT(ADDRESS(ROW()+(0), COLUMN()+(-2), 1))*INDIRECT(ADDRESS(ROW()+(0), COLUMN()+(-1), 1)), 2)</f>
        <v>23.83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5.89</v>
      </c>
      <c r="G12" s="14">
        <f ca="1">ROUND(INDIRECT(ADDRESS(ROW()+(0), COLUMN()+(-2), 1))*INDIRECT(ADDRESS(ROW()+(0), COLUMN()+(-1), 1)), 2)</f>
        <v>1.18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781.36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0.9</v>
      </c>
      <c r="F15" s="12">
        <v>10.34</v>
      </c>
      <c r="G15" s="12">
        <f ca="1">ROUND(INDIRECT(ADDRESS(ROW()+(0), COLUMN()+(-2), 1))*INDIRECT(ADDRESS(ROW()+(0), COLUMN()+(-1), 1)), 2)</f>
        <v>9.31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0.9</v>
      </c>
      <c r="F16" s="14">
        <v>6.62</v>
      </c>
      <c r="G16" s="14">
        <f ca="1">ROUND(INDIRECT(ADDRESS(ROW()+(0), COLUMN()+(-2), 1))*INDIRECT(ADDRESS(ROW()+(0), COLUMN()+(-1), 1)), 2)</f>
        <v>5.96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15.27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796.63</v>
      </c>
      <c r="G19" s="14">
        <f ca="1">ROUND(INDIRECT(ADDRESS(ROW()+(0), COLUMN()+(-2), 1))*INDIRECT(ADDRESS(ROW()+(0), COLUMN()+(-1), 1))/100, 2)</f>
        <v>15.93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812.56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