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<sst xmlns="http://schemas.openxmlformats.org/spreadsheetml/2006/main" count="32" uniqueCount="32">
  <si>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</si>
  <si>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REG025</t>
  </si>
  <si>
    <t xml:space="preserve">m</t>
  </si>
  <si>
    <t xml:space="preserve">Barredera cerámica de escalera. Colocación en capa gruesa.</t>
  </si>
  <si>
    <r>
      <rPr>
        <sz val="8.25"/>
        <color rgb="FF000000"/>
        <rFont val="Arial"/>
        <family val="2"/>
      </rPr>
      <t xml:space="preserve">Barredera de barro cocido, de elaboración mecánica, cortado a inglete para revestimiento de peldaño, 80 mm de altura, gama básica. COLOCACIÓN: en capa gruesa con mortero de cemento. REJUNTADO: con mortero de juntas cementoso mejorado, tipo CG2 W A, con absorción de agua reducida y resistencia elevada a la abrasión, Webercolor Junta Fina "WEBER", color Blanco, en juntas de 2 mm de espesor.</t>
    </r>
    <r>
      <rPr>
        <sz val="8.25"/>
        <color rgb="FF000000"/>
        <rFont val="Arial"/>
        <family val="2"/>
      </rPr>
      <t xml:space="preserve">
</t>
    </r>
  </si>
  <si>
    <t xml:space="preserve">Rubro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</si>
  <si>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</si>
  <si>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</si>
  <si>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</si>
  <si>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</si>
  <si>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</si>
  <si>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</si>
  <si>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mt18rco021m</t>
  </si>
  <si>
    <t xml:space="preserve">m</t>
  </si>
  <si>
    <t xml:space="preserve">Barredera de barro cocido, de elaboración mecánica, cortado a inglete para revestimiento de peldaño, 80 mm de altura, gama básica.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</si>
  <si>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</si>
  <si>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</si>
  <si>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</si>
  <si>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mt09mcw050fa</t>
  </si>
  <si>
    <t xml:space="preserve">kg</t>
  </si>
  <si>
    <t xml:space="preserve">Mortero de juntas cementoso mejorado, tipo CG2 W A, con absorción de agua reducida y resistencia elevada a la abrasión, Webercolor Junta Fina "WEBER", color Blanco, compuesto de cemento blanco, cemento gris, agregados calcáreos, resinas sintéticas, aditivos orgánicos e inorgánicos específicos y pigmentos minerales, con muy bajo contenido de sustancias orgánicas volátiles (VOC), extrafino e impermeable al agua, para rejuntado de todo tipo de piezas cerámicas y piedras naturales, para juntas de hasta 3 mm.</t>
  </si>
  <si>
    <t xml:space="preserve">Subtotal materiales:</t>
  </si>
  <si>
    <t xml:space="preserve">Mano de obra</t>
  </si>
  <si>
    <t xml:space="preserve">mo023</t>
  </si>
  <si>
    <t xml:space="preserve">h</t>
  </si>
  <si>
    <t xml:space="preserve">Colocador de pisos.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</si>
  <si>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</si>
  <si>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</si>
  <si>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</si>
  <si>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</si>
  <si>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$ 0,78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</si>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</sst>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8.16" customWidth="1"/>
    <col min="4" max="4" width="74.80" customWidth="1"/>
    <col min="5" max="5" width="11.90" customWidth="1"/>
    <col min="6" max="6" width="12.07" customWidth="1"/>
    <col min="7" max="7" width="7.9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45.0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1.05</v>
      </c>
      <c r="F10" s="12">
        <v>3.56</v>
      </c>
      <c r="G10" s="12">
        <f ca="1">ROUND(INDIRECT(ADDRESS(ROW()+(0), COLUMN()+(-2), 1))*INDIRECT(ADDRESS(ROW()+(0), COLUMN()+(-1), 1)), 2)</f>
        <v>3.74</v>
      </c>
    </row>
    <row r="11" spans="1:7" ht="24.00" thickBot="1" customHeight="1">
      <c r="A11" s="1" t="s">
        <v>15</v>
      </c>
      <c r="B11" s="1"/>
      <c r="C11" s="10" t="s">
        <v>16</v>
      </c>
      <c r="D11" s="1" t="s">
        <v>17</v>
      </c>
      <c r="E11" s="11">
        <v>0.003</v>
      </c>
      <c r="F11" s="12">
        <v>137.04</v>
      </c>
      <c r="G11" s="12">
        <f ca="1">ROUND(INDIRECT(ADDRESS(ROW()+(0), COLUMN()+(-2), 1))*INDIRECT(ADDRESS(ROW()+(0), COLUMN()+(-1), 1)), 2)</f>
        <v>0.41</v>
      </c>
    </row>
    <row r="12" spans="1:7" ht="76.50" thickBot="1" customHeight="1">
      <c r="A12" s="1" t="s">
        <v>18</v>
      </c>
      <c r="B12" s="1"/>
      <c r="C12" s="10" t="s">
        <v>19</v>
      </c>
      <c r="D12" s="1" t="s">
        <v>20</v>
      </c>
      <c r="E12" s="13">
        <v>0.001</v>
      </c>
      <c r="F12" s="14">
        <v>1.51</v>
      </c>
      <c r="G12" s="14">
        <f ca="1">ROUND(INDIRECT(ADDRESS(ROW()+(0), COLUMN()+(-2), 1))*INDIRECT(ADDRESS(ROW()+(0), COLUMN()+(-1), 1)), 2)</f>
        <v>0</v>
      </c>
    </row>
    <row r="13" spans="1:7" ht="13.50" thickBot="1" customHeight="1">
      <c r="A13" s="15"/>
      <c r="B13" s="15"/>
      <c r="C13" s="15"/>
      <c r="D13" s="15"/>
      <c r="E13" s="9" t="s">
        <v>21</v>
      </c>
      <c r="F13" s="9"/>
      <c r="G13" s="17">
        <f ca="1">ROUND(SUM(INDIRECT(ADDRESS(ROW()+(-1), COLUMN()+(0), 1)),INDIRECT(ADDRESS(ROW()+(-2), COLUMN()+(0), 1)),INDIRECT(ADDRESS(ROW()+(-3), COLUMN()+(0), 1))), 2)</f>
        <v>4.15</v>
      </c>
    </row>
    <row r="14" spans="1:7" ht="13.50" thickBot="1" customHeight="1">
      <c r="A14" s="15">
        <v>2</v>
      </c>
      <c r="B14" s="15"/>
      <c r="C14" s="15"/>
      <c r="D14" s="18" t="s">
        <v>22</v>
      </c>
      <c r="E14" s="18"/>
      <c r="F14" s="15"/>
      <c r="G14" s="15"/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0.25</v>
      </c>
      <c r="F15" s="14">
        <v>11.11</v>
      </c>
      <c r="G15" s="14">
        <f ca="1">ROUND(INDIRECT(ADDRESS(ROW()+(0), COLUMN()+(-2), 1))*INDIRECT(ADDRESS(ROW()+(0), COLUMN()+(-1), 1)), 2)</f>
        <v>2.78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1))), 2)</f>
        <v>2.78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1)),INDIRECT(ADDRESS(ROW()+(-5), COLUMN()+(1), 1))), 2)</f>
        <v>6.93</v>
      </c>
      <c r="G18" s="14">
        <f ca="1">ROUND(INDIRECT(ADDRESS(ROW()+(0), COLUMN()+(-2), 1))*INDIRECT(ADDRESS(ROW()+(0), COLUMN()+(-1), 1))/100, 2)</f>
        <v>0.14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1)),INDIRECT(ADDRESS(ROW()+(-6), COLUMN()+(0), 1))), 2)</f>
        <v>7.07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E13:F13"/>
    <mergeCell ref="A14:B14"/>
    <mergeCell ref="D14:E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