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<sst xmlns="http://schemas.openxmlformats.org/spreadsheetml/2006/main" count="52" uniqueCount="52">
  <si>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</si>
  <si>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UXG010</t>
  </si>
  <si>
    <t xml:space="preserve">m²</t>
  </si>
  <si>
    <t xml:space="preserve">Piso de baldosas cerámicas.</t>
  </si>
  <si>
    <r>
      <rPr>
        <sz val="8.25"/>
        <color rgb="FF000000"/>
        <rFont val="Arial"/>
        <family val="2"/>
      </rPr>
      <t xml:space="preserve">Piso de baldosas cerámicas de gres rústico, de 20x20 cm, 8 €/m², capacidad de absorción de agua E&lt;3%, resistencia al deslizamiento alta, para exteriores, recibidas con adhesivo cementoso de fraguado normal, de altas prestaciones, C1 T, con deslizamiento reducido Webercol Dur "WEBER", color gris y rejuntado con mortero de juntas cementoso mejorado, tipo CG2 W A, con absorción de agua reducida y resistencia elevada a la abrasión, Webercolor Premium "WEBER", color Blanco.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</si>
  <si>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</si>
  <si>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</si>
  <si>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</si>
  <si>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</si>
  <si>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</si>
  <si>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</si>
  <si>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</si>
  <si>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mt10hmf050adf</t>
  </si>
  <si>
    <t xml:space="preserve">m³</t>
  </si>
  <si>
    <t xml:space="preserve">Hormigón simple f'c=210 kg/cm² (21 MPa), clase de exposición F0 S0 P0 C0, tamaño máximo del agregado 19 mm, consistencia plástica, premezclado en planta, según NEC-11 y ACI 318.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</si>
  <si>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</si>
  <si>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</si>
  <si>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</si>
  <si>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mt09mcw010d</t>
  </si>
  <si>
    <t xml:space="preserve">kg</t>
  </si>
  <si>
    <t xml:space="preserve">Adhesivo cementoso de fraguado normal, de altas prestaciones, C1 T, con deslizamiento reducido Webercol Dur "WEBER", color gris, a base de cemento gris, resina sintética, agregados silíceos y calcáreos y aditivos orgánicos e inorgánicos, con resistencia a la inmersión en agua.</t>
  </si>
  <si>
    <t xml:space="preserve">mt18bcr010ge800</t>
  </si>
  <si>
    <t xml:space="preserve">m²</t>
  </si>
  <si>
    <t xml:space="preserve">Baldosa cerámica de gres rústico, 20x20 cm, $ 8,00/m², capacidad de absorción de agua E&lt;3%.</t>
  </si>
  <si>
    <t xml:space="preserve">mt09mcw050ia</t>
  </si>
  <si>
    <t xml:space="preserve">kg</t>
  </si>
  <si>
    <t xml:space="preserve">Mortero de juntas cementoso mejorado, tipo CG2 W A, con absorción de agua reducida y resistencia elevada a la abrasión, Webercolor Premium "WEBER", color Blanco, compuesto de cementos especiales, resina, agregados silíceos, aditivos hidrofugantes y aditivos orgánicos e inorgánicos específicos, con muy bajo contenido de sustancias orgánicas volátiles (VOC), con tecnología Protect³ y Pure Clean, bactericida, antimoho y antiverdín, repelente del agua y la suciedad, de fraguado y endurecimiento rápido, con efecto preventivo de las eflorescencias, con alta resistencia a los agentes químicos, flexible e impermeable al agua, para rejuntado de todo tipo de piezas cerámicas, piedras naturales y terrazo, para juntas de hasta 15 mm.</t>
  </si>
  <si>
    <t xml:space="preserve">Subtotal materiales:</t>
  </si>
  <si>
    <t xml:space="preserve">Equipo y maquinaria</t>
  </si>
  <si>
    <t xml:space="preserve">mq04dua020b</t>
  </si>
  <si>
    <t xml:space="preserve">h</t>
  </si>
  <si>
    <t xml:space="preserve">Dumper de descarga frontal de 2 t de carga útil.</t>
  </si>
  <si>
    <t xml:space="preserve">mq06vib020</t>
  </si>
  <si>
    <t xml:space="preserve">h</t>
  </si>
  <si>
    <t xml:space="preserve">Regla vibrante de 3 m.</t>
  </si>
  <si>
    <t xml:space="preserve">Subtotal equipo y maquinaria:</t>
  </si>
  <si>
    <t xml:space="preserve">Mano de obra</t>
  </si>
  <si>
    <t xml:space="preserve">mo023</t>
  </si>
  <si>
    <t xml:space="preserve">h</t>
  </si>
  <si>
    <t xml:space="preserve">Colocador de pisos.</t>
  </si>
  <si>
    <t xml:space="preserve">mo061</t>
  </si>
  <si>
    <t xml:space="preserve">h</t>
  </si>
  <si>
    <t xml:space="preserve">Ayudante colocador de pisos.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</si>
  <si>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</si>
  <si>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</si>
  <si>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</si>
  <si>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</si>
  <si>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</si>
  <si>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</si>
  <si>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</si>
  <si>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$ 5,94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</si>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</sst>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70" customWidth="1"/>
    <col min="4" max="4" width="7.65" customWidth="1"/>
    <col min="5" max="5" width="66.81" customWidth="1"/>
    <col min="6" max="6" width="14.28" customWidth="1"/>
    <col min="7" max="7" width="14.62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0.21</v>
      </c>
      <c r="G10" s="12">
        <v>91.07</v>
      </c>
      <c r="H10" s="12">
        <f ca="1">ROUND(INDIRECT(ADDRESS(ROW()+(0), COLUMN()+(-2), 1))*INDIRECT(ADDRESS(ROW()+(0), COLUMN()+(-1), 1)), 2)</f>
        <v>19.12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0.03</v>
      </c>
      <c r="G11" s="12">
        <v>136.6</v>
      </c>
      <c r="H11" s="12">
        <f ca="1">ROUND(INDIRECT(ADDRESS(ROW()+(0), COLUMN()+(-2), 1))*INDIRECT(ADDRESS(ROW()+(0), COLUMN()+(-1), 1)), 2)</f>
        <v>4.1</v>
      </c>
    </row>
    <row r="12" spans="1:8" ht="45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4</v>
      </c>
      <c r="G12" s="12">
        <v>0.39</v>
      </c>
      <c r="H12" s="12">
        <f ca="1">ROUND(INDIRECT(ADDRESS(ROW()+(0), COLUMN()+(-2), 1))*INDIRECT(ADDRESS(ROW()+(0), COLUMN()+(-1), 1)), 2)</f>
        <v>1.56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1.05</v>
      </c>
      <c r="G13" s="12">
        <v>8.55</v>
      </c>
      <c r="H13" s="12">
        <f ca="1">ROUND(INDIRECT(ADDRESS(ROW()+(0), COLUMN()+(-2), 1))*INDIRECT(ADDRESS(ROW()+(0), COLUMN()+(-1), 1)), 2)</f>
        <v>8.98</v>
      </c>
    </row>
    <row r="14" spans="1:8" ht="108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0.023</v>
      </c>
      <c r="G14" s="14">
        <v>2.68</v>
      </c>
      <c r="H14" s="14">
        <f ca="1">ROUND(INDIRECT(ADDRESS(ROW()+(0), COLUMN()+(-2), 1))*INDIRECT(ADDRESS(ROW()+(0), COLUMN()+(-1), 1)), 2)</f>
        <v>0.06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33.82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0.032</v>
      </c>
      <c r="G17" s="12">
        <v>11.28</v>
      </c>
      <c r="H17" s="12">
        <f ca="1">ROUND(INDIRECT(ADDRESS(ROW()+(0), COLUMN()+(-2), 1))*INDIRECT(ADDRESS(ROW()+(0), COLUMN()+(-1), 1)), 2)</f>
        <v>0.36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3">
        <v>0.09</v>
      </c>
      <c r="G18" s="14">
        <v>5.69</v>
      </c>
      <c r="H18" s="14">
        <f ca="1">ROUND(INDIRECT(ADDRESS(ROW()+(0), COLUMN()+(-2), 1))*INDIRECT(ADDRESS(ROW()+(0), COLUMN()+(-1), 1)), 2)</f>
        <v>0.51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0.87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"/>
      <c r="D21" s="10" t="s">
        <v>38</v>
      </c>
      <c r="E21" s="1" t="s">
        <v>39</v>
      </c>
      <c r="F21" s="11">
        <v>0.355</v>
      </c>
      <c r="G21" s="12">
        <v>10.34</v>
      </c>
      <c r="H21" s="12">
        <f ca="1">ROUND(INDIRECT(ADDRESS(ROW()+(0), COLUMN()+(-2), 1))*INDIRECT(ADDRESS(ROW()+(0), COLUMN()+(-1), 1)), 2)</f>
        <v>3.67</v>
      </c>
    </row>
    <row r="22" spans="1:8" ht="13.50" thickBot="1" customHeight="1">
      <c r="A22" s="1" t="s">
        <v>40</v>
      </c>
      <c r="B22" s="1"/>
      <c r="C22" s="1"/>
      <c r="D22" s="10" t="s">
        <v>41</v>
      </c>
      <c r="E22" s="1" t="s">
        <v>42</v>
      </c>
      <c r="F22" s="11">
        <v>0.355</v>
      </c>
      <c r="G22" s="12">
        <v>6.62</v>
      </c>
      <c r="H22" s="12">
        <f ca="1">ROUND(INDIRECT(ADDRESS(ROW()+(0), COLUMN()+(-2), 1))*INDIRECT(ADDRESS(ROW()+(0), COLUMN()+(-1), 1)), 2)</f>
        <v>2.35</v>
      </c>
    </row>
    <row r="23" spans="1:8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3">
        <v>0.137</v>
      </c>
      <c r="G23" s="14">
        <v>6.62</v>
      </c>
      <c r="H23" s="14">
        <f ca="1">ROUND(INDIRECT(ADDRESS(ROW()+(0), COLUMN()+(-2), 1))*INDIRECT(ADDRESS(ROW()+(0), COLUMN()+(-1), 1)), 2)</f>
        <v>0.91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1)),INDIRECT(ADDRESS(ROW()+(-3), COLUMN()+(0), 1))), 2)</f>
        <v>6.93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19"/>
      <c r="D26" s="20" t="s">
        <v>48</v>
      </c>
      <c r="E26" s="19" t="s">
        <v>49</v>
      </c>
      <c r="F26" s="13">
        <v>2</v>
      </c>
      <c r="G26" s="14">
        <f ca="1">ROUND(SUM(INDIRECT(ADDRESS(ROW()+(-2), COLUMN()+(1), 1)),INDIRECT(ADDRESS(ROW()+(-7), COLUMN()+(1), 1)),INDIRECT(ADDRESS(ROW()+(-11), COLUMN()+(1), 1))), 2)</f>
        <v>41.62</v>
      </c>
      <c r="H26" s="14">
        <f ca="1">ROUND(INDIRECT(ADDRESS(ROW()+(0), COLUMN()+(-2), 1))*INDIRECT(ADDRESS(ROW()+(0), COLUMN()+(-1), 1))/100, 2)</f>
        <v>0.83</v>
      </c>
    </row>
    <row r="27" spans="1:8" ht="13.50" thickBot="1" customHeight="1">
      <c r="A27" s="21" t="s">
        <v>50</v>
      </c>
      <c r="B27" s="21"/>
      <c r="C27" s="21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1)),INDIRECT(ADDRESS(ROW()+(-8), COLUMN()+(0), 1)),INDIRECT(ADDRESS(ROW()+(-12), COLUMN()+(0), 1))), 2)</f>
        <v>42.45</v>
      </c>
    </row>
  </sheetData>
  <mergeCells count="3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C22"/>
    <mergeCell ref="A23:C23"/>
    <mergeCell ref="A24:C24"/>
    <mergeCell ref="F24:G24"/>
    <mergeCell ref="A25:C25"/>
    <mergeCell ref="E25:F25"/>
    <mergeCell ref="A26:C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