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<sst xmlns="http://schemas.openxmlformats.org/spreadsheetml/2006/main" count="32" uniqueCount="32">
  <si>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</si>
  <si>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</si>
  <si>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</si>
  <si>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</si>
  <si>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de altas prestaciones, C1 T, con deslizamiento reducido Webercol Dur "WEBER", color gris y mortero de juntas cementoso mejorado, tipo CG2 W A, con absorción de agua reducida y resistencia elevada a la abrasión, Webercolor Premium "WEBER", color Blanco. El precio no incluye la impermeabilización de la piscina.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</si>
  <si>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</si>
  <si>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</si>
  <si>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</si>
  <si>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</si>
  <si>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</si>
  <si>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</si>
  <si>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</si>
  <si>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</si>
  <si>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</si>
  <si>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piscina.</t>
  </si>
  <si>
    <t xml:space="preserve">mt09mcw010d</t>
  </si>
  <si>
    <t xml:space="preserve">kg</t>
  </si>
  <si>
    <t xml:space="preserve">Adhesivo cementoso de fraguado normal, de altas prestaciones, C1 T, con deslizamiento reducido Webercol Dur "WEBER", color gris, a base de cemento gris, resina sintética, agregados silíceos y calcáreos y aditivos orgánicos e inorgánicos,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</si>
  <si>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</si>
  <si>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</si>
  <si>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</si>
  <si>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</si>
  <si>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</si>
  <si>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mo024</t>
  </si>
  <si>
    <t xml:space="preserve">h</t>
  </si>
  <si>
    <t xml:space="preserve">Enchapador de muros.</t>
  </si>
  <si>
    <t xml:space="preserve">Subtotal mano de obra:</t>
  </si>
  <si>
    <t xml:space="preserve">Herramienta menor</t>
  </si>
  <si>
    <t xml:space="preserve">%</t>
  </si>
  <si>
    <t xml:space="preserve">Herramienta menor</t>
  </si>
  <si>
    <t xml:space="preserve">Coste de mantenimiento decenal: $ 0,63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</si>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</sst>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5.14" customWidth="1"/>
    <col min="5" max="5" width="12.41" customWidth="1"/>
    <col min="6" max="6" width="11.56"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5.96</v>
      </c>
      <c r="G10" s="12">
        <f ca="1">ROUND(INDIRECT(ADDRESS(ROW()+(0), COLUMN()+(-2), 1))*INDIRECT(ADDRESS(ROW()+(0), COLUMN()+(-1), 1)), 2)</f>
        <v>5.96</v>
      </c>
    </row>
    <row r="11" spans="1:7" ht="45.00" thickBot="1" customHeight="1">
      <c r="A11" s="1" t="s">
        <v>15</v>
      </c>
      <c r="B11" s="1"/>
      <c r="C11" s="10" t="s">
        <v>16</v>
      </c>
      <c r="D11" s="1" t="s">
        <v>17</v>
      </c>
      <c r="E11" s="11">
        <v>0.15</v>
      </c>
      <c r="F11" s="12">
        <v>0.39</v>
      </c>
      <c r="G11" s="12">
        <f ca="1">ROUND(INDIRECT(ADDRESS(ROW()+(0), COLUMN()+(-2), 1))*INDIRECT(ADDRESS(ROW()+(0), COLUMN()+(-1), 1)), 2)</f>
        <v>0.06</v>
      </c>
    </row>
    <row r="12" spans="1:7" ht="97.50" thickBot="1" customHeight="1">
      <c r="A12" s="1" t="s">
        <v>18</v>
      </c>
      <c r="B12" s="1"/>
      <c r="C12" s="10" t="s">
        <v>19</v>
      </c>
      <c r="D12" s="1" t="s">
        <v>20</v>
      </c>
      <c r="E12" s="13">
        <v>0.01</v>
      </c>
      <c r="F12" s="14">
        <v>2.68</v>
      </c>
      <c r="G12" s="14">
        <f ca="1">ROUND(INDIRECT(ADDRESS(ROW()+(0), COLUMN()+(-2), 1))*INDIRECT(ADDRESS(ROW()+(0), COLUMN()+(-1), 1)), 2)</f>
        <v>0.03</v>
      </c>
    </row>
    <row r="13" spans="1:7" ht="13.50" thickBot="1" customHeight="1">
      <c r="A13" s="15"/>
      <c r="B13" s="15"/>
      <c r="C13" s="15"/>
      <c r="D13" s="15"/>
      <c r="E13" s="9" t="s">
        <v>21</v>
      </c>
      <c r="F13" s="9"/>
      <c r="G13" s="17">
        <f ca="1">ROUND(SUM(INDIRECT(ADDRESS(ROW()+(-1), COLUMN()+(0), 1)),INDIRECT(ADDRESS(ROW()+(-2), COLUMN()+(0), 1)),INDIRECT(ADDRESS(ROW()+(-3), COLUMN()+(0), 1))), 2)</f>
        <v>6.05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0.073</v>
      </c>
      <c r="F15" s="14">
        <v>10.34</v>
      </c>
      <c r="G15" s="14">
        <f ca="1">ROUND(INDIRECT(ADDRESS(ROW()+(0), COLUMN()+(-2), 1))*INDIRECT(ADDRESS(ROW()+(0), COLUMN()+(-1), 1)), 2)</f>
        <v>0.75</v>
      </c>
    </row>
    <row r="16" spans="1:7" ht="13.50" thickBot="1" customHeight="1">
      <c r="A16" s="15"/>
      <c r="B16" s="15"/>
      <c r="C16" s="15"/>
      <c r="D16" s="15"/>
      <c r="E16" s="9" t="s">
        <v>26</v>
      </c>
      <c r="F16" s="9"/>
      <c r="G16" s="17">
        <f ca="1">ROUND(SUM(INDIRECT(ADDRESS(ROW()+(-1), COLUMN()+(0), 1))), 2)</f>
        <v>0.75</v>
      </c>
    </row>
    <row r="17" spans="1:7" ht="13.50" thickBot="1" customHeight="1">
      <c r="A17" s="15">
        <v>3</v>
      </c>
      <c r="B17" s="15"/>
      <c r="C17" s="15"/>
      <c r="D17" s="18" t="s">
        <v>27</v>
      </c>
      <c r="E17" s="18"/>
      <c r="F17" s="15"/>
      <c r="G17" s="15"/>
    </row>
    <row r="18" spans="1:7" ht="13.50" thickBot="1" customHeight="1">
      <c r="A18" s="19"/>
      <c r="B18" s="19"/>
      <c r="C18" s="20" t="s">
        <v>28</v>
      </c>
      <c r="D18" s="19" t="s">
        <v>29</v>
      </c>
      <c r="E18" s="13">
        <v>3</v>
      </c>
      <c r="F18" s="14">
        <f ca="1">ROUND(SUM(INDIRECT(ADDRESS(ROW()+(-2), COLUMN()+(1), 1)),INDIRECT(ADDRESS(ROW()+(-5), COLUMN()+(1), 1))), 2)</f>
        <v>6.8</v>
      </c>
      <c r="G18" s="14">
        <f ca="1">ROUND(INDIRECT(ADDRESS(ROW()+(0), COLUMN()+(-2), 1))*INDIRECT(ADDRESS(ROW()+(0), COLUMN()+(-1), 1))/100, 2)</f>
        <v>0.2</v>
      </c>
    </row>
    <row r="19" spans="1:7" ht="13.50" thickBot="1" customHeight="1">
      <c r="A19" s="21" t="s">
        <v>30</v>
      </c>
      <c r="B19" s="21"/>
      <c r="C19" s="22"/>
      <c r="D19" s="23"/>
      <c r="E19" s="24" t="s">
        <v>31</v>
      </c>
      <c r="F19" s="25"/>
      <c r="G19" s="26">
        <f ca="1">ROUND(SUM(INDIRECT(ADDRESS(ROW()+(-1), COLUMN()+(0), 1)),INDIRECT(ADDRESS(ROW()+(-3), COLUMN()+(0), 1)),INDIRECT(ADDRESS(ROW()+(-6), COLUMN()+(0), 1))), 2)</f>
        <v>7</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