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<sst xmlns="http://schemas.openxmlformats.org/spreadsheetml/2006/main" count="35" uniqueCount="35">
  <si>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</si>
  <si>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UPT010</t>
  </si>
  <si>
    <t xml:space="preserve">m²</t>
  </si>
  <si>
    <t xml:space="preserve">Revestimiento de vaso de piscina con mosaico.</t>
  </si>
  <si>
    <r>
      <rPr>
        <sz val="8.25"/>
        <color rgb="FF000000"/>
        <rFont val="Arial"/>
        <family val="2"/>
      </rPr>
      <t xml:space="preserve">Revestimiento de mosaico de gres esmaltado, color azul, acabado liso, formado por teselas de 50x50x6 mm, en suelos y paredes de vasos de piscinas, recibidas con adhesivo cementoso de fraguado normal, de altas prestaciones, C1 T, con deslizamiento reducido Webercol Dur "WEBER", color gris y mortero de juntas cementoso mejorado, tipo CG2 W A, con absorción de agua reducida y resistencia elevada a la abrasión, Webercolor Premium "WEBER", color Blanco. El precio no incluye la impermeabilización de la piscina.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</si>
  <si>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</si>
  <si>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</si>
  <si>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</si>
  <si>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</si>
  <si>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</si>
  <si>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</si>
  <si>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</si>
  <si>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mt18bdk015a</t>
  </si>
  <si>
    <t xml:space="preserve">m²</t>
  </si>
  <si>
    <t xml:space="preserve">Mosaico de gres esmaltado, color azul, acabado liso, formado por teselas de 50x50x6 mm, montadas sobre piezas de malla de 299x299 mm.</t>
  </si>
  <si>
    <t xml:space="preserve">mt09mcw010d</t>
  </si>
  <si>
    <t xml:space="preserve">kg</t>
  </si>
  <si>
    <t xml:space="preserve">Adhesivo cementoso de fraguado normal, de altas prestaciones, C1 T, con deslizamiento reducido Webercol Dur "WEBER", color gris, a base de cemento gris, resina sintética, agregados silíceos y calcáreos y aditivos orgánicos e inorgánicos, con resistencia a la inmersión en agua.</t>
  </si>
  <si>
    <t xml:space="preserve">mt09mcw050ia</t>
  </si>
  <si>
    <t xml:space="preserve">kg</t>
  </si>
  <si>
    <t xml:space="preserve">Mortero de juntas cementoso mejorado, tipo CG2 W A, con absorción de agua reducida y resistencia elevada a la abrasión, Webercolor Premium "WEBER", color Blanco, compuesto de cementos especiales, resina, agregados silíceos, aditivos hidrofugantes y aditivos orgánicos e inorgánicos específicos, con muy bajo contenido de sustancias orgánicas volátiles (VOC), con tecnología Protect³ y Pure Clean, bactericida, antimoho y antiverdín, repelente del agua y la suciedad, de fraguado y endurecimiento rápido, con efecto preventivo de las eflorescencias, con alta resistencia a los agentes químicos, flexible e impermeable al agua, para rejuntado de todo tipo de piezas cerámicas, piedras naturales y terrazo, para juntas de hasta 15 mm.</t>
  </si>
  <si>
    <t xml:space="preserve">Subtotal materiales:</t>
  </si>
  <si>
    <t xml:space="preserve">Mano de obra</t>
  </si>
  <si>
    <t xml:space="preserve">mo024</t>
  </si>
  <si>
    <t xml:space="preserve">h</t>
  </si>
  <si>
    <t xml:space="preserve">Enchapador de muros.</t>
  </si>
  <si>
    <t xml:space="preserve">mo062</t>
  </si>
  <si>
    <t xml:space="preserve">h</t>
  </si>
  <si>
    <t xml:space="preserve">Ayudante enchapador de muros.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</si>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</sst>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14" customWidth="1"/>
    <col min="4" max="4" width="74.12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25.49</v>
      </c>
      <c r="G10" s="12">
        <f ca="1">ROUND(INDIRECT(ADDRESS(ROW()+(0), COLUMN()+(-2), 1))*INDIRECT(ADDRESS(ROW()+(0), COLUMN()+(-1), 1)), 2)</f>
        <v>25.49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5</v>
      </c>
      <c r="F11" s="12">
        <v>0.39</v>
      </c>
      <c r="G11" s="12">
        <f ca="1">ROUND(INDIRECT(ADDRESS(ROW()+(0), COLUMN()+(-2), 1))*INDIRECT(ADDRESS(ROW()+(0), COLUMN()+(-1), 1)), 2)</f>
        <v>1.95</v>
      </c>
    </row>
    <row r="12" spans="1:7" ht="97.50" thickBot="1" customHeight="1">
      <c r="A12" s="1" t="s">
        <v>18</v>
      </c>
      <c r="B12" s="1"/>
      <c r="C12" s="10" t="s">
        <v>19</v>
      </c>
      <c r="D12" s="1" t="s">
        <v>20</v>
      </c>
      <c r="E12" s="13">
        <v>0.12</v>
      </c>
      <c r="F12" s="14">
        <v>2.68</v>
      </c>
      <c r="G12" s="14">
        <f ca="1">ROUND(INDIRECT(ADDRESS(ROW()+(0), COLUMN()+(-2), 1))*INDIRECT(ADDRESS(ROW()+(0), COLUMN()+(-1), 1)), 2)</f>
        <v>0.32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27.76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0.336</v>
      </c>
      <c r="F15" s="12">
        <v>10.34</v>
      </c>
      <c r="G15" s="12">
        <f ca="1">ROUND(INDIRECT(ADDRESS(ROW()+(0), COLUMN()+(-2), 1))*INDIRECT(ADDRESS(ROW()+(0), COLUMN()+(-1), 1)), 2)</f>
        <v>3.47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0.336</v>
      </c>
      <c r="F16" s="14">
        <v>6.62</v>
      </c>
      <c r="G16" s="14">
        <f ca="1">ROUND(INDIRECT(ADDRESS(ROW()+(0), COLUMN()+(-2), 1))*INDIRECT(ADDRESS(ROW()+(0), COLUMN()+(-1), 1)), 2)</f>
        <v>2.22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5.69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3</v>
      </c>
      <c r="F19" s="14">
        <f ca="1">ROUND(SUM(INDIRECT(ADDRESS(ROW()+(-2), COLUMN()+(1), 1)),INDIRECT(ADDRESS(ROW()+(-6), COLUMN()+(1), 1))), 2)</f>
        <v>33.45</v>
      </c>
      <c r="G19" s="14">
        <f ca="1">ROUND(INDIRECT(ADDRESS(ROW()+(0), COLUMN()+(-2), 1))*INDIRECT(ADDRESS(ROW()+(0), COLUMN()+(-1), 1))/100, 2)</f>
        <v>1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34.45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