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<sst xmlns="http://schemas.openxmlformats.org/spreadsheetml/2006/main" count="97" uniqueCount="97">
  <si>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</si>
  <si>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QBB011</t>
  </si>
  <si>
    <t xml:space="preserve">m²</t>
  </si>
  <si>
    <t xml:space="preserve">Cubierta plana transitable, ventilada, con piso fijo, tipo convencional.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</si>
  <si>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ventilada, con piso fijo, tipo convencional, pendiente del 1% al 5%, para tráfico peatonal privado. FORMACIÓN DE PENDIENTES: tablero cerámico hueco machihembrado de 80x25x3,5 cm con capa de regularización de mortero de cemento, confeccionado en obra, dosificación 1:6, de 3 cm de espesor, acabado fratasado, sobre tabiques aligerados de ladrillo cerámico hueco de 24x11,5x9 cm, recibido con mortero de cemento, confeccionado en obra, dosificación 1:6, dispuestos cada 80 cm y con 30 cm de altura media, rematados superiormente con maestras de mortero de cemento, confeccionado en obra, dosificación 1:6; AISLAMIENTO TÉRMICO: manta ligera de lana de vidrio, IBR "ISOVER"; IMPERMEABILIZACIÓN: tipo monocapa, adherida, formada por lámina de betún modificado con elastómero SBS, LBM(SBS)-40-FP, mejorada con lámina de betún aditivado con plastómero APP, LA-30-FV, previa imprimación con emulsión asfáltica aniónica con cargas;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</si>
  <si>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</si>
  <si>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</si>
  <si>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</si>
  <si>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</si>
  <si>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</si>
  <si>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</si>
  <si>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</si>
  <si>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</si>
  <si>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</si>
  <si>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</si>
  <si>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</si>
  <si>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</si>
  <si>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</si>
  <si>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</si>
  <si>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</si>
  <si>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</si>
  <si>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</si>
  <si>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</si>
  <si>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</si>
  <si>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</si>
  <si>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</si>
  <si>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</si>
  <si>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mt16lvi010aad</t>
  </si>
  <si>
    <t xml:space="preserve">m²</t>
  </si>
  <si>
    <t xml:space="preserve">Manta ligera de lana de vidrio, IBR "ISOVER", revestida por una de sus caras con papel kraft que actúa como barrera de vapor, de 80 mm de espesor, resistencia térmica 2 m²K/W, conductividad térmica 0,04 W/(mK), Euroclase F de reacción al fuego, capacidad de absorción de agua a corto plazo &lt;=1 kg/m² y factor de resistencia a la difusión del vapor de agua 1.</t>
  </si>
  <si>
    <t xml:space="preserve">mt04lvg020c</t>
  </si>
  <si>
    <t xml:space="preserve">Ud</t>
  </si>
  <si>
    <t xml:space="preserve">Tablero cerámico hueco machihembrado, para revestir, 80x25x3 cm, con las testas rectas.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</si>
  <si>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</si>
  <si>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</si>
  <si>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</si>
  <si>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</si>
  <si>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</si>
  <si>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</si>
  <si>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</si>
  <si>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</si>
  <si>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</si>
  <si>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</si>
  <si>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</si>
  <si>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</si>
  <si>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</si>
  <si>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</si>
  <si>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</si>
  <si>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</si>
  <si>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</si>
  <si>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</si>
  <si>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</si>
  <si>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</si>
  <si>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</si>
  <si>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</si>
  <si>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</si>
  <si>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Barredera cerámica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</si>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</sst>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6.81" customWidth="1"/>
    <col min="6" max="6" width="14.96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0.38</v>
      </c>
      <c r="H10" s="12">
        <f ca="1">ROUND(INDIRECT(ADDRESS(ROW()+(0), COLUMN()+(-2), 1))*INDIRECT(ADDRESS(ROW()+(0), COLUMN()+(-1), 1)), 2)</f>
        <v>4.56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</v>
      </c>
      <c r="G11" s="12">
        <v>1.83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0.139</v>
      </c>
      <c r="G12" s="12">
        <v>24.41</v>
      </c>
      <c r="H12" s="12">
        <f ca="1">ROUND(INDIRECT(ADDRESS(ROW()+(0), COLUMN()+(-2), 1))*INDIRECT(ADDRESS(ROW()+(0), COLUMN()+(-1), 1)), 2)</f>
        <v>3.39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21.25</v>
      </c>
      <c r="G13" s="12">
        <v>0.17</v>
      </c>
      <c r="H13" s="12">
        <f ca="1">ROUND(INDIRECT(ADDRESS(ROW()+(0), COLUMN()+(-2), 1))*INDIRECT(ADDRESS(ROW()+(0), COLUMN()+(-1), 1)), 2)</f>
        <v>3.61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</v>
      </c>
      <c r="G14" s="12">
        <v>1.89</v>
      </c>
      <c r="H14" s="12">
        <f ca="1">ROUND(INDIRECT(ADDRESS(ROW()+(0), COLUMN()+(-2), 1))*INDIRECT(ADDRESS(ROW()+(0), COLUMN()+(-1), 1)), 2)</f>
        <v>0.02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1.2</v>
      </c>
      <c r="G15" s="12">
        <v>5.34</v>
      </c>
      <c r="H15" s="12">
        <f ca="1">ROUND(INDIRECT(ADDRESS(ROW()+(0), COLUMN()+(-2), 1))*INDIRECT(ADDRESS(ROW()+(0), COLUMN()+(-1), 1)), 2)</f>
        <v>6.41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5</v>
      </c>
      <c r="G16" s="12">
        <v>1.53</v>
      </c>
      <c r="H16" s="12">
        <f ca="1">ROUND(INDIRECT(ADDRESS(ROW()+(0), COLUMN()+(-2), 1))*INDIRECT(ADDRESS(ROW()+(0), COLUMN()+(-1), 1)), 2)</f>
        <v>7.65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1.1</v>
      </c>
      <c r="G17" s="12">
        <v>9.75</v>
      </c>
      <c r="H17" s="12">
        <f ca="1">ROUND(INDIRECT(ADDRESS(ROW()+(0), COLUMN()+(-2), 1))*INDIRECT(ADDRESS(ROW()+(0), COLUMN()+(-1), 1)), 2)</f>
        <v>10.73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1.1</v>
      </c>
      <c r="G18" s="12">
        <v>4.81</v>
      </c>
      <c r="H18" s="12">
        <f ca="1">ROUND(INDIRECT(ADDRESS(ROW()+(0), COLUMN()+(-2), 1))*INDIRECT(ADDRESS(ROW()+(0), COLUMN()+(-1), 1)), 2)</f>
        <v>5.29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0.3</v>
      </c>
      <c r="G19" s="12">
        <v>4.64</v>
      </c>
      <c r="H19" s="12">
        <f ca="1">ROUND(INDIRECT(ADDRESS(ROW()+(0), COLUMN()+(-2), 1))*INDIRECT(ADDRESS(ROW()+(0), COLUMN()+(-1), 1)), 2)</f>
        <v>1.39</v>
      </c>
    </row>
    <row r="20" spans="1:8" ht="55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1.05</v>
      </c>
      <c r="G20" s="12">
        <v>1.31</v>
      </c>
      <c r="H20" s="12">
        <f ca="1">ROUND(INDIRECT(ADDRESS(ROW()+(0), COLUMN()+(-2), 1))*INDIRECT(ADDRESS(ROW()+(0), COLUMN()+(-1), 1)), 2)</f>
        <v>1.38</v>
      </c>
    </row>
    <row r="21" spans="1:8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8</v>
      </c>
      <c r="G21" s="12">
        <v>0.45</v>
      </c>
      <c r="H21" s="12">
        <f ca="1">ROUND(INDIRECT(ADDRESS(ROW()+(0), COLUMN()+(-2), 1))*INDIRECT(ADDRESS(ROW()+(0), COLUMN()+(-1), 1)), 2)</f>
        <v>3.6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1.05</v>
      </c>
      <c r="G22" s="12">
        <v>8.55</v>
      </c>
      <c r="H22" s="12">
        <f ca="1">ROUND(INDIRECT(ADDRESS(ROW()+(0), COLUMN()+(-2), 1))*INDIRECT(ADDRESS(ROW()+(0), COLUMN()+(-1), 1)), 2)</f>
        <v>8.98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14</v>
      </c>
      <c r="G23" s="12">
        <v>0.03</v>
      </c>
      <c r="H23" s="12">
        <f ca="1">ROUND(INDIRECT(ADDRESS(ROW()+(0), COLUMN()+(-2), 1))*INDIRECT(ADDRESS(ROW()+(0), COLUMN()+(-1), 1)), 2)</f>
        <v>0.42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0.4</v>
      </c>
      <c r="G24" s="12">
        <v>3.21</v>
      </c>
      <c r="H24" s="12">
        <f ca="1">ROUND(INDIRECT(ADDRESS(ROW()+(0), COLUMN()+(-2), 1))*INDIRECT(ADDRESS(ROW()+(0), COLUMN()+(-1), 1)), 2)</f>
        <v>1.28</v>
      </c>
    </row>
    <row r="25" spans="1:8" ht="108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3">
        <v>0.05</v>
      </c>
      <c r="G25" s="14">
        <v>2.68</v>
      </c>
      <c r="H25" s="14">
        <f ca="1">ROUND(INDIRECT(ADDRESS(ROW()+(0), COLUMN()+(-2), 1))*INDIRECT(ADDRESS(ROW()+(0), COLUMN()+(-1), 1)), 2)</f>
        <v>0.13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58.88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0.06</v>
      </c>
      <c r="G28" s="14">
        <v>3.75</v>
      </c>
      <c r="H28" s="14">
        <f ca="1">ROUND(INDIRECT(ADDRESS(ROW()+(0), COLUMN()+(-2), 1))*INDIRECT(ADDRESS(ROW()+(0), COLUMN()+(-1), 1)), 2)</f>
        <v>0.23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0.23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0.875</v>
      </c>
      <c r="G31" s="12">
        <v>10.34</v>
      </c>
      <c r="H31" s="12">
        <f ca="1">ROUND(INDIRECT(ADDRESS(ROW()+(0), COLUMN()+(-2), 1))*INDIRECT(ADDRESS(ROW()+(0), COLUMN()+(-1), 1)), 2)</f>
        <v>9.05</v>
      </c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1.637</v>
      </c>
      <c r="G32" s="12">
        <v>6.38</v>
      </c>
      <c r="H32" s="12">
        <f ca="1">ROUND(INDIRECT(ADDRESS(ROW()+(0), COLUMN()+(-2), 1))*INDIRECT(ADDRESS(ROW()+(0), COLUMN()+(-1), 1)), 2)</f>
        <v>10.44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0.135</v>
      </c>
      <c r="G33" s="12">
        <v>10.34</v>
      </c>
      <c r="H33" s="12">
        <f ca="1">ROUND(INDIRECT(ADDRESS(ROW()+(0), COLUMN()+(-2), 1))*INDIRECT(ADDRESS(ROW()+(0), COLUMN()+(-1), 1)), 2)</f>
        <v>1.4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0.135</v>
      </c>
      <c r="G34" s="12">
        <v>6.62</v>
      </c>
      <c r="H34" s="12">
        <f ca="1">ROUND(INDIRECT(ADDRESS(ROW()+(0), COLUMN()+(-2), 1))*INDIRECT(ADDRESS(ROW()+(0), COLUMN()+(-1), 1)), 2)</f>
        <v>0.89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0.056</v>
      </c>
      <c r="G35" s="12">
        <v>10.62</v>
      </c>
      <c r="H35" s="12">
        <f ca="1">ROUND(INDIRECT(ADDRESS(ROW()+(0), COLUMN()+(-2), 1))*INDIRECT(ADDRESS(ROW()+(0), COLUMN()+(-1), 1)), 2)</f>
        <v>0.59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0.056</v>
      </c>
      <c r="G36" s="12">
        <v>6.62</v>
      </c>
      <c r="H36" s="12">
        <f ca="1">ROUND(INDIRECT(ADDRESS(ROW()+(0), COLUMN()+(-2), 1))*INDIRECT(ADDRESS(ROW()+(0), COLUMN()+(-1), 1)), 2)</f>
        <v>0.37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0.448</v>
      </c>
      <c r="G37" s="12">
        <v>10.34</v>
      </c>
      <c r="H37" s="12">
        <f ca="1">ROUND(INDIRECT(ADDRESS(ROW()+(0), COLUMN()+(-2), 1))*INDIRECT(ADDRESS(ROW()+(0), COLUMN()+(-1), 1)), 2)</f>
        <v>4.63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3">
        <v>0.224</v>
      </c>
      <c r="G38" s="14">
        <v>6.62</v>
      </c>
      <c r="H38" s="14">
        <f ca="1">ROUND(INDIRECT(ADDRESS(ROW()+(0), COLUMN()+(-2), 1))*INDIRECT(ADDRESS(ROW()+(0), COLUMN()+(-1), 1)), 2)</f>
        <v>1.48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28.85</v>
      </c>
    </row>
    <row r="40" spans="1:8" ht="13.50" thickBot="1" customHeight="1">
      <c r="A40" s="15">
        <v>4</v>
      </c>
      <c r="B40" s="15"/>
      <c r="C40" s="15"/>
      <c r="D40" s="15"/>
      <c r="E40" s="18" t="s">
        <v>92</v>
      </c>
      <c r="F40" s="18"/>
      <c r="G40" s="15"/>
      <c r="H40" s="15"/>
    </row>
    <row r="41" spans="1:8" ht="13.50" thickBot="1" customHeight="1">
      <c r="A41" s="19"/>
      <c r="B41" s="19"/>
      <c r="C41" s="19"/>
      <c r="D41" s="20" t="s">
        <v>93</v>
      </c>
      <c r="E41" s="19" t="s">
        <v>94</v>
      </c>
      <c r="F41" s="13">
        <v>2</v>
      </c>
      <c r="G41" s="14">
        <f ca="1">ROUND(SUM(INDIRECT(ADDRESS(ROW()+(-2), COLUMN()+(1), 1)),INDIRECT(ADDRESS(ROW()+(-12), COLUMN()+(1), 1)),INDIRECT(ADDRESS(ROW()+(-15), COLUMN()+(1), 1))), 2)</f>
        <v>87.96</v>
      </c>
      <c r="H41" s="14">
        <f ca="1">ROUND(INDIRECT(ADDRESS(ROW()+(0), COLUMN()+(-2), 1))*INDIRECT(ADDRESS(ROW()+(0), COLUMN()+(-1), 1))/100, 2)</f>
        <v>1.76</v>
      </c>
    </row>
    <row r="42" spans="1:8" ht="13.50" thickBot="1" customHeight="1">
      <c r="A42" s="21" t="s">
        <v>95</v>
      </c>
      <c r="B42" s="21"/>
      <c r="C42" s="21"/>
      <c r="D42" s="22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89.72</v>
      </c>
    </row>
  </sheetData>
  <mergeCells count="4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  <mergeCell ref="A30:C30"/>
    <mergeCell ref="E30:F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F39:G39"/>
    <mergeCell ref="A40:C40"/>
    <mergeCell ref="E40:F40"/>
    <mergeCell ref="A41:C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