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<sst xmlns="http://schemas.openxmlformats.org/spreadsheetml/2006/main" count="91" uniqueCount="91">
  <si>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</si>
  <si>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QAE021</t>
  </si>
  <si>
    <t xml:space="preserve">m²</t>
  </si>
  <si>
    <t xml:space="preserve">Cubierta plana transitable, no ventilada, con piso flotante sobre soportes, tipo invertida.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</si>
  <si>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piso flotante sobre soportes, tipo invertida,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 mejorada, adherida, formada por lámina de betún modificado con elastómero SBS, LBM(SBS)-40-FP, mejorada con lámina de betún aditivado con plastómero APP, LA-30-FV,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</si>
  <si>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</si>
  <si>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</si>
  <si>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</si>
  <si>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</si>
  <si>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</si>
  <si>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</si>
  <si>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</si>
  <si>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</si>
  <si>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</si>
  <si>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</si>
  <si>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</si>
  <si>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</si>
  <si>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</si>
  <si>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</si>
  <si>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</si>
  <si>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</si>
  <si>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</si>
  <si>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</si>
  <si>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</si>
  <si>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</si>
  <si>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</si>
  <si>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</si>
  <si>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</si>
  <si>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</si>
  <si>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</si>
  <si>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</si>
  <si>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</si>
  <si>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</si>
  <si>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</si>
  <si>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</si>
  <si>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</si>
  <si>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</si>
  <si>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</si>
  <si>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NTE INEN-UNE-EN 13707.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</si>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</sst>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29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9.75</v>
      </c>
      <c r="H17" s="12">
        <f ca="1">ROUND(INDIRECT(ADDRESS(ROW()+(0), COLUMN()+(-2), 1))*INDIRECT(ADDRESS(ROW()+(0), COLUMN()+(-1), 1)), 2)</f>
        <v>10.73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4.81</v>
      </c>
      <c r="H18" s="12">
        <f ca="1">ROUND(INDIRECT(ADDRESS(ROW()+(0), COLUMN()+(-2), 1))*INDIRECT(ADDRESS(ROW()+(0), COLUMN()+(-1), 1)), 2)</f>
        <v>5.29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4.64</v>
      </c>
      <c r="H19" s="12">
        <f ca="1">ROUND(INDIRECT(ADDRESS(ROW()+(0), COLUMN()+(-2), 1))*INDIRECT(ADDRESS(ROW()+(0), COLUMN()+(-1), 1)), 2)</f>
        <v>1.39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0.96</v>
      </c>
      <c r="H20" s="12">
        <f ca="1">ROUND(INDIRECT(ADDRESS(ROW()+(0), COLUMN()+(-2), 1))*INDIRECT(ADDRESS(ROW()+(0), COLUMN()+(-1), 1)), 2)</f>
        <v>2.02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11.05</v>
      </c>
      <c r="H21" s="12">
        <f ca="1">ROUND(INDIRECT(ADDRESS(ROW()+(0), COLUMN()+(-2), 1))*INDIRECT(ADDRESS(ROW()+(0), COLUMN()+(-1), 1)), 2)</f>
        <v>11.6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0.04</v>
      </c>
      <c r="G22" s="12">
        <v>157.92</v>
      </c>
      <c r="H22" s="12">
        <f ca="1">ROUND(INDIRECT(ADDRESS(ROW()+(0), COLUMN()+(-2), 1))*INDIRECT(ADDRESS(ROW()+(0), COLUMN()+(-1), 1)), 2)</f>
        <v>6.32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1.31</v>
      </c>
      <c r="H23" s="12">
        <f ca="1">ROUND(INDIRECT(ADDRESS(ROW()+(0), COLUMN()+(-2), 1))*INDIRECT(ADDRESS(ROW()+(0), COLUMN()+(-1), 1)), 2)</f>
        <v>1.38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7.5</v>
      </c>
      <c r="G24" s="12">
        <v>1.51</v>
      </c>
      <c r="H24" s="12">
        <f ca="1">ROUND(INDIRECT(ADDRESS(ROW()+(0), COLUMN()+(-2), 1))*INDIRECT(ADDRESS(ROW()+(0), COLUMN()+(-1), 1)), 2)</f>
        <v>11.33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1.05</v>
      </c>
      <c r="G25" s="14">
        <v>11.65</v>
      </c>
      <c r="H25" s="14">
        <f ca="1">ROUND(INDIRECT(ADDRESS(ROW()+(0), COLUMN()+(-2), 1))*INDIRECT(ADDRESS(ROW()+(0), COLUMN()+(-1), 1)), 2)</f>
        <v>12.23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88.28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0.028</v>
      </c>
      <c r="G28" s="14">
        <v>3.75</v>
      </c>
      <c r="H28" s="14">
        <f ca="1">ROUND(INDIRECT(ADDRESS(ROW()+(0), COLUMN()+(-2), 1))*INDIRECT(ADDRESS(ROW()+(0), COLUMN()+(-1), 1)), 2)</f>
        <v>0.11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0.11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0.303</v>
      </c>
      <c r="G31" s="12">
        <v>10.34</v>
      </c>
      <c r="H31" s="12">
        <f ca="1">ROUND(INDIRECT(ADDRESS(ROW()+(0), COLUMN()+(-2), 1))*INDIRECT(ADDRESS(ROW()+(0), COLUMN()+(-1), 1)), 2)</f>
        <v>3.13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0.785</v>
      </c>
      <c r="G32" s="12">
        <v>6.38</v>
      </c>
      <c r="H32" s="12">
        <f ca="1">ROUND(INDIRECT(ADDRESS(ROW()+(0), COLUMN()+(-2), 1))*INDIRECT(ADDRESS(ROW()+(0), COLUMN()+(-1), 1)), 2)</f>
        <v>5.01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0.179</v>
      </c>
      <c r="G33" s="12">
        <v>10.34</v>
      </c>
      <c r="H33" s="12">
        <f ca="1">ROUND(INDIRECT(ADDRESS(ROW()+(0), COLUMN()+(-2), 1))*INDIRECT(ADDRESS(ROW()+(0), COLUMN()+(-1), 1)), 2)</f>
        <v>1.85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0.179</v>
      </c>
      <c r="G34" s="12">
        <v>6.62</v>
      </c>
      <c r="H34" s="12">
        <f ca="1">ROUND(INDIRECT(ADDRESS(ROW()+(0), COLUMN()+(-2), 1))*INDIRECT(ADDRESS(ROW()+(0), COLUMN()+(-1), 1)), 2)</f>
        <v>1.18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0.056</v>
      </c>
      <c r="G35" s="12">
        <v>10.62</v>
      </c>
      <c r="H35" s="12">
        <f ca="1">ROUND(INDIRECT(ADDRESS(ROW()+(0), COLUMN()+(-2), 1))*INDIRECT(ADDRESS(ROW()+(0), COLUMN()+(-1), 1)), 2)</f>
        <v>0.59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3">
        <v>0.056</v>
      </c>
      <c r="G36" s="14">
        <v>6.62</v>
      </c>
      <c r="H36" s="14">
        <f ca="1">ROUND(INDIRECT(ADDRESS(ROW()+(0), COLUMN()+(-2), 1))*INDIRECT(ADDRESS(ROW()+(0), COLUMN()+(-1), 1)), 2)</f>
        <v>0.37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12.13</v>
      </c>
    </row>
    <row r="38" spans="1:8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19" t="s">
        <v>88</v>
      </c>
      <c r="E39" s="19"/>
      <c r="F39" s="13">
        <v>2</v>
      </c>
      <c r="G39" s="14">
        <f ca="1">ROUND(SUM(INDIRECT(ADDRESS(ROW()+(-2), COLUMN()+(1), 1)),INDIRECT(ADDRESS(ROW()+(-10), COLUMN()+(1), 1)),INDIRECT(ADDRESS(ROW()+(-13), COLUMN()+(1), 1))), 2)</f>
        <v>100.52</v>
      </c>
      <c r="H39" s="14">
        <f ca="1">ROUND(INDIRECT(ADDRESS(ROW()+(0), COLUMN()+(-2), 1))*INDIRECT(ADDRESS(ROW()+(0), COLUMN()+(-1), 1))/100, 2)</f>
        <v>2.01</v>
      </c>
    </row>
    <row r="40" spans="1:8" ht="13.50" thickBot="1" customHeight="1">
      <c r="A40" s="21" t="s">
        <v>89</v>
      </c>
      <c r="B40" s="21"/>
      <c r="C40" s="22"/>
      <c r="D40" s="23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1)),INDIRECT(ADDRESS(ROW()+(-11), COLUMN()+(0), 1)),INDIRECT(ADDRESS(ROW()+(-14), COLUMN()+(0), 1))), 2)</f>
        <v>102.53</v>
      </c>
    </row>
  </sheetData>
  <mergeCells count="72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F37:G37"/>
    <mergeCell ref="A38:B38"/>
    <mergeCell ref="D38:F38"/>
    <mergeCell ref="A39:B39"/>
    <mergeCell ref="D39:E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