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<sst xmlns="http://schemas.openxmlformats.org/spreadsheetml/2006/main" count="97" uniqueCount="97">
  <si>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</si>
  <si>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QAD012</t>
  </si>
  <si>
    <t xml:space="preserve">m²</t>
  </si>
  <si>
    <t xml:space="preserve">Cubierta plana transitable, no ventilada, con piso fijo, tipo convencional,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</si>
  <si>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convencional, pendiente del 1% al 5%, para uso deportivo.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Alphatoit "ISOVER"; CAPA SEPARADORA BAJO CAPA DE REFUERZO: geotextil no tejido compuesto por fibras de poliéster unidas por agujeteado, (150 g/m²); CAPA DE REFUERZO: mortero de cemento CEM II/B-P 32,5 N tipo M-10 de 4 cm de espesor; IMPERMEABILIZACIÓN: tipo bicapa, adherida, compuesta por una lámina de betún modificado con elastómero SBS, LBM(SBS)-30-FV y una lámina de betún modificado con elastómero SBS, LBM(SBS)-30-FP, totalmente adheridas con soplete, sin coincidir sus juntas;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</si>
  <si>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</si>
  <si>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</si>
  <si>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</si>
  <si>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</si>
  <si>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</si>
  <si>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</si>
  <si>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</si>
  <si>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</si>
  <si>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</si>
  <si>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</si>
  <si>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</si>
  <si>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</si>
  <si>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</si>
  <si>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</si>
  <si>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</si>
  <si>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</si>
  <si>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</si>
  <si>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</si>
  <si>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</si>
  <si>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</si>
  <si>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</si>
  <si>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</si>
  <si>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</si>
  <si>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</si>
  <si>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</si>
  <si>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</si>
  <si>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</si>
  <si>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</si>
  <si>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</si>
  <si>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</si>
  <si>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</si>
  <si>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</si>
  <si>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</si>
  <si>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</si>
  <si>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</si>
  <si>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</si>
  <si>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</si>
  <si>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</si>
  <si>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</si>
  <si>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</si>
  <si>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</si>
  <si>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</si>
  <si>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</si>
  <si>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</si>
  <si>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</si>
  <si>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</si>
  <si>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</si>
  <si>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</si>
  <si>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</si>
  <si>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</si>
  <si>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</si>
  <si>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</si>
  <si>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</si>
  <si>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</si>
  <si>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</si>
  <si>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</si>
  <si>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</si>
  <si>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</si>
  <si>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</si>
  <si>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</si>
  <si>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</si>
  <si>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</si>
  <si>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</si>
  <si>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</si>
  <si>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</si>
  <si>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</si>
  <si>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</si>
  <si>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</si>
  <si>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</si>
  <si>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</si>
  <si>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</si>
  <si>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</si>
  <si>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</si>
  <si>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</si>
  <si>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</si>
  <si>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</si>
  <si>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</si>
  <si>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</si>
  <si>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</si>
  <si>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</si>
  <si>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</si>
  <si>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</si>
  <si>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</si>
  <si>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</si>
  <si>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</si>
  <si>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</si>
  <si>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</si>
  <si>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</si>
  <si>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</si>
  <si>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</si>
  <si>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$ 33,10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</si>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</sst>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81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19.56</v>
      </c>
      <c r="H17" s="12">
        <f ca="1">ROUND(INDIRECT(ADDRESS(ROW()+(0), COLUMN()+(-2), 1))*INDIRECT(ADDRESS(ROW()+(0), COLUMN()+(-1), 1)), 2)</f>
        <v>20.54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7.8</v>
      </c>
      <c r="H20" s="12">
        <f ca="1">ROUND(INDIRECT(ADDRESS(ROW()+(0), COLUMN()+(-2), 1))*INDIRECT(ADDRESS(ROW()+(0), COLUMN()+(-1), 1)), 2)</f>
        <v>8.58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6.76</v>
      </c>
      <c r="H21" s="12">
        <f ca="1">ROUND(INDIRECT(ADDRESS(ROW()+(0), COLUMN()+(-2), 1))*INDIRECT(ADDRESS(ROW()+(0), COLUMN()+(-1), 1)), 2)</f>
        <v>7.44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24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1.1</v>
      </c>
      <c r="G23" s="12">
        <v>2.9</v>
      </c>
      <c r="H23" s="12">
        <f ca="1">ROUND(INDIRECT(ADDRESS(ROW()+(0), COLUMN()+(-2), 1))*INDIRECT(ADDRESS(ROW()+(0), COLUMN()+(-1), 1)), 2)</f>
        <v>3.19</v>
      </c>
    </row>
    <row r="24" spans="1:8" ht="34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0.1</v>
      </c>
      <c r="G24" s="12">
        <v>95.86</v>
      </c>
      <c r="H24" s="12">
        <f ca="1">ROUND(INDIRECT(ADDRESS(ROW()+(0), COLUMN()+(-2), 1))*INDIRECT(ADDRESS(ROW()+(0), COLUMN()+(-1), 1)), 2)</f>
        <v>9.59</v>
      </c>
    </row>
    <row r="25" spans="1:8" ht="13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0.8</v>
      </c>
      <c r="G25" s="12">
        <v>4.91</v>
      </c>
      <c r="H25" s="12">
        <f ca="1">ROUND(INDIRECT(ADDRESS(ROW()+(0), COLUMN()+(-2), 1))*INDIRECT(ADDRESS(ROW()+(0), COLUMN()+(-1), 1)), 2)</f>
        <v>3.93</v>
      </c>
    </row>
    <row r="26" spans="1:8" ht="13.5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1">
        <v>0.8</v>
      </c>
      <c r="G26" s="12">
        <v>16.1</v>
      </c>
      <c r="H26" s="12">
        <f ca="1">ROUND(INDIRECT(ADDRESS(ROW()+(0), COLUMN()+(-2), 1))*INDIRECT(ADDRESS(ROW()+(0), COLUMN()+(-1), 1)), 2)</f>
        <v>12.88</v>
      </c>
    </row>
    <row r="27" spans="1:8" ht="13.50" thickBot="1" customHeight="1">
      <c r="A27" s="1" t="s">
        <v>63</v>
      </c>
      <c r="B27" s="1"/>
      <c r="C27" s="10" t="s">
        <v>64</v>
      </c>
      <c r="D27" s="10"/>
      <c r="E27" s="1" t="s">
        <v>65</v>
      </c>
      <c r="F27" s="13">
        <v>0.2</v>
      </c>
      <c r="G27" s="14">
        <v>17.71</v>
      </c>
      <c r="H27" s="14">
        <f ca="1">ROUND(INDIRECT(ADDRESS(ROW()+(0), COLUMN()+(-2), 1))*INDIRECT(ADDRESS(ROW()+(0), COLUMN()+(-1), 1)), 2)</f>
        <v>3.54</v>
      </c>
    </row>
    <row r="28" spans="1:8" ht="13.50" thickBot="1" customHeight="1">
      <c r="A28" s="15"/>
      <c r="B28" s="15"/>
      <c r="C28" s="15"/>
      <c r="D28" s="15"/>
      <c r="E28" s="15"/>
      <c r="F28" s="9" t="s">
        <v>66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104.39</v>
      </c>
    </row>
    <row r="29" spans="1:8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5"/>
      <c r="H29" s="15"/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3">
        <v>0.033</v>
      </c>
      <c r="G30" s="14">
        <v>3.75</v>
      </c>
      <c r="H30" s="14">
        <f ca="1">ROUND(INDIRECT(ADDRESS(ROW()+(0), COLUMN()+(-2), 1))*INDIRECT(ADDRESS(ROW()+(0), COLUMN()+(-1), 1)), 2)</f>
        <v>0.12</v>
      </c>
    </row>
    <row r="31" spans="1:8" ht="13.50" thickBot="1" customHeight="1">
      <c r="A31" s="15"/>
      <c r="B31" s="15"/>
      <c r="C31" s="15"/>
      <c r="D31" s="15"/>
      <c r="E31" s="15"/>
      <c r="F31" s="9" t="s">
        <v>71</v>
      </c>
      <c r="G31" s="9"/>
      <c r="H31" s="17">
        <f ca="1">ROUND(SUM(INDIRECT(ADDRESS(ROW()+(-1), COLUMN()+(0), 1))), 2)</f>
        <v>0.12</v>
      </c>
    </row>
    <row r="32" spans="1:8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5"/>
      <c r="H32" s="15"/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0.581</v>
      </c>
      <c r="G33" s="12">
        <v>10.34</v>
      </c>
      <c r="H33" s="12">
        <f ca="1">ROUND(INDIRECT(ADDRESS(ROW()+(0), COLUMN()+(-2), 1))*INDIRECT(ADDRESS(ROW()+(0), COLUMN()+(-1), 1)), 2)</f>
        <v>6.01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1.164</v>
      </c>
      <c r="G34" s="12">
        <v>6.38</v>
      </c>
      <c r="H34" s="12">
        <f ca="1">ROUND(INDIRECT(ADDRESS(ROW()+(0), COLUMN()+(-2), 1))*INDIRECT(ADDRESS(ROW()+(0), COLUMN()+(-1), 1)), 2)</f>
        <v>7.43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0.235</v>
      </c>
      <c r="G35" s="12">
        <v>10.34</v>
      </c>
      <c r="H35" s="12">
        <f ca="1">ROUND(INDIRECT(ADDRESS(ROW()+(0), COLUMN()+(-2), 1))*INDIRECT(ADDRESS(ROW()+(0), COLUMN()+(-1), 1)), 2)</f>
        <v>2.43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0.235</v>
      </c>
      <c r="G36" s="12">
        <v>6.62</v>
      </c>
      <c r="H36" s="12">
        <f ca="1">ROUND(INDIRECT(ADDRESS(ROW()+(0), COLUMN()+(-2), 1))*INDIRECT(ADDRESS(ROW()+(0), COLUMN()+(-1), 1)), 2)</f>
        <v>1.56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1">
        <v>0.056</v>
      </c>
      <c r="G37" s="12">
        <v>10.62</v>
      </c>
      <c r="H37" s="12">
        <f ca="1">ROUND(INDIRECT(ADDRESS(ROW()+(0), COLUMN()+(-2), 1))*INDIRECT(ADDRESS(ROW()+(0), COLUMN()+(-1), 1)), 2)</f>
        <v>0.59</v>
      </c>
    </row>
    <row r="38" spans="1:8" ht="13.50" thickBot="1" customHeight="1">
      <c r="A38" s="1" t="s">
        <v>88</v>
      </c>
      <c r="B38" s="1"/>
      <c r="C38" s="10" t="s">
        <v>89</v>
      </c>
      <c r="D38" s="10"/>
      <c r="E38" s="1" t="s">
        <v>90</v>
      </c>
      <c r="F38" s="13">
        <v>0.056</v>
      </c>
      <c r="G38" s="14">
        <v>6.62</v>
      </c>
      <c r="H38" s="14">
        <f ca="1">ROUND(INDIRECT(ADDRESS(ROW()+(0), COLUMN()+(-2), 1))*INDIRECT(ADDRESS(ROW()+(0), COLUMN()+(-1), 1)), 2)</f>
        <v>0.37</v>
      </c>
    </row>
    <row r="39" spans="1:8" ht="13.50" thickBot="1" customHeight="1">
      <c r="A39" s="15"/>
      <c r="B39" s="15"/>
      <c r="C39" s="15"/>
      <c r="D39" s="15"/>
      <c r="E39" s="15"/>
      <c r="F39" s="9" t="s">
        <v>91</v>
      </c>
      <c r="G39" s="9"/>
      <c r="H3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18.39</v>
      </c>
    </row>
    <row r="40" spans="1:8" ht="13.50" thickBot="1" customHeight="1">
      <c r="A40" s="15">
        <v>4</v>
      </c>
      <c r="B40" s="15"/>
      <c r="C40" s="15"/>
      <c r="D40" s="15"/>
      <c r="E40" s="18" t="s">
        <v>92</v>
      </c>
      <c r="F40" s="18"/>
      <c r="G40" s="15"/>
      <c r="H40" s="15"/>
    </row>
    <row r="41" spans="1:8" ht="13.50" thickBot="1" customHeight="1">
      <c r="A41" s="19"/>
      <c r="B41" s="19"/>
      <c r="C41" s="20" t="s">
        <v>93</v>
      </c>
      <c r="D41" s="20"/>
      <c r="E41" s="19" t="s">
        <v>94</v>
      </c>
      <c r="F41" s="13">
        <v>2</v>
      </c>
      <c r="G41" s="14">
        <f ca="1">ROUND(SUM(INDIRECT(ADDRESS(ROW()+(-2), COLUMN()+(1), 1)),INDIRECT(ADDRESS(ROW()+(-10), COLUMN()+(1), 1)),INDIRECT(ADDRESS(ROW()+(-13), COLUMN()+(1), 1))), 2)</f>
        <v>122.9</v>
      </c>
      <c r="H41" s="14">
        <f ca="1">ROUND(INDIRECT(ADDRESS(ROW()+(0), COLUMN()+(-2), 1))*INDIRECT(ADDRESS(ROW()+(0), COLUMN()+(-1), 1))/100, 2)</f>
        <v>2.46</v>
      </c>
    </row>
    <row r="42" spans="1:8" ht="13.50" thickBot="1" customHeight="1">
      <c r="A42" s="21" t="s">
        <v>95</v>
      </c>
      <c r="B42" s="21"/>
      <c r="C42" s="22"/>
      <c r="D42" s="22"/>
      <c r="E42" s="23"/>
      <c r="F42" s="24" t="s">
        <v>96</v>
      </c>
      <c r="G42" s="25"/>
      <c r="H42" s="26">
        <f ca="1">ROUND(SUM(INDIRECT(ADDRESS(ROW()+(-1), COLUMN()+(0), 1)),INDIRECT(ADDRESS(ROW()+(-3), COLUMN()+(0), 1)),INDIRECT(ADDRESS(ROW()+(-11), COLUMN()+(0), 1)),INDIRECT(ADDRESS(ROW()+(-14), COLUMN()+(0), 1))), 2)</f>
        <v>125.36</v>
      </c>
    </row>
  </sheetData>
  <mergeCells count="8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F39:G39"/>
    <mergeCell ref="A40:B40"/>
    <mergeCell ref="C40:D40"/>
    <mergeCell ref="E40:F40"/>
    <mergeCell ref="A41:B41"/>
    <mergeCell ref="C41:D41"/>
    <mergeCell ref="A42:E42"/>
    <mergeCell ref="F42:G42"/>
  </mergeCells>
  <pageMargins left="0.147638" right="0.147638" top="0.206693" bottom="0.206693" header="0.0" footer="0.0"/>
  <pageSetup paperSize="9" orientation="portrait"/>
  <rowBreaks count="0" manualBreakCount="0">
    </rowBreaks>
</worksheet>
</file>