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<sst xmlns="http://schemas.openxmlformats.org/spreadsheetml/2006/main" count="91" uniqueCount="91">
  <si>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</si>
  <si>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QAC021</t>
  </si>
  <si>
    <t xml:space="preserve">m²</t>
  </si>
  <si>
    <t xml:space="preserve">Cubierta plana transitable, no ventilada, con piso fijo, tipo invertida, para tráfico rodado.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</si>
  <si>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15%, para tráfico rodado. FORMACIÓN DE PENDIENTES: mediante encintado de limatesas, limahoyas y juntas con maestras de ladrillo cerámico hueco doble y capa de hormigón ligero simple simple simple simple simple simple simple,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fratasado; IMPERMEABILIZACIÓN: tipo monocapa, adherida, formada por lámina de betún modificado con elastómero SBS, LBM(SBS)-40-FP, mejorada con lámina de betún aditivado con plastómero APP, LA-30-FV,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500 kPa; CAPA SEPARADORA BAJO PROTECCIÓN: geotextil no tejido compuesto por fibras de poliéster unidas por agujeteado, (200 g/m²); CAPA DE PROTECCIÓN: piso de aglomerado asfáltico, con mezcla bituminosa discontinua en caliente, de tipo abierta (porcentaje de huecos &gt; 12%), con agregado granítico de 8 mm de tamaño máximo, y betún asfáltico de penetración, de 8 cm de espesor, sobre una capa de 4 cm de mortero de cemento CEM II/B-P 32,5 N tipo M-10.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</si>
  <si>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</si>
  <si>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</si>
  <si>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</si>
  <si>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</si>
  <si>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</si>
  <si>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</si>
  <si>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</si>
  <si>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</si>
  <si>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</si>
  <si>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</si>
  <si>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</si>
  <si>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</si>
  <si>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</si>
  <si>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mt08cem000c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</si>
  <si>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</si>
  <si>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</si>
  <si>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</si>
  <si>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</si>
  <si>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</si>
  <si>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</si>
  <si>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</si>
  <si>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</si>
  <si>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</si>
  <si>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</si>
  <si>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</si>
  <si>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</si>
  <si>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</si>
  <si>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</si>
  <si>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</si>
  <si>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</si>
  <si>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</si>
  <si>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</si>
  <si>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</si>
  <si>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</si>
  <si>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</si>
  <si>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</si>
  <si>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</si>
  <si>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mt16pxa010baq</t>
  </si>
  <si>
    <t xml:space="preserve">m²</t>
  </si>
  <si>
    <t xml:space="preserve">Panel rígido de poliestireno extruido, de superficie lisa y mecanizado lateral a media madera, de 40 mm de espesor, resistencia a compresión &gt;= 500 kPa, resistencia térmica 1,2 m²K/W, conductividad térmica 0,034 W/(mK), Euroclase E de reacción al fuego, con código de designación XPS-EN 13164-T1-CS(10/Y)500-DLT(2)5-DS(70,90)-WL(T)0,7-WD(V)3-FTCD1.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</si>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</sst>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8.51" customWidth="1"/>
    <col min="5" max="5" width="14.45" customWidth="1"/>
    <col min="6" max="6" width="14.4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0.38</v>
      </c>
      <c r="G10" s="12">
        <f ca="1">ROUND(INDIRECT(ADDRESS(ROW()+(0), COLUMN()+(-2), 1))*INDIRECT(ADDRESS(ROW()+(0), COLUMN()+(-1), 1)), 2)</f>
        <v>1.14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2">
        <v>169.91</v>
      </c>
      <c r="G11" s="12">
        <f ca="1">ROUND(INDIRECT(ADDRESS(ROW()+(0), COLUMN()+(-2), 1))*INDIRECT(ADDRESS(ROW()+(0), COLUMN()+(-1), 1)), 2)</f>
        <v>17.84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25</v>
      </c>
      <c r="F12" s="12">
        <v>0.17</v>
      </c>
      <c r="G12" s="12">
        <f ca="1">ROUND(INDIRECT(ADDRESS(ROW()+(0), COLUMN()+(-2), 1))*INDIRECT(ADDRESS(ROW()+(0), COLUMN()+(-1), 1)), 2)</f>
        <v>4.25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0.011</v>
      </c>
      <c r="F13" s="12">
        <v>1.83</v>
      </c>
      <c r="G13" s="12">
        <f ca="1">ROUND(INDIRECT(ADDRESS(ROW()+(0), COLUMN()+(-2), 1))*INDIRECT(ADDRESS(ROW()+(0), COLUMN()+(-1), 1)), 2)</f>
        <v>0.02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2">
        <v>1.89</v>
      </c>
      <c r="G14" s="12">
        <f ca="1">ROUND(INDIRECT(ADDRESS(ROW()+(0), COLUMN()+(-2), 1))*INDIRECT(ADDRESS(ROW()+(0), COLUMN()+(-1), 1)), 2)</f>
        <v>0.02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0.033</v>
      </c>
      <c r="F15" s="12">
        <v>24.41</v>
      </c>
      <c r="G15" s="12">
        <f ca="1">ROUND(INDIRECT(ADDRESS(ROW()+(0), COLUMN()+(-2), 1))*INDIRECT(ADDRESS(ROW()+(0), COLUMN()+(-1), 1)), 2)</f>
        <v>0.81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9.75</v>
      </c>
      <c r="G16" s="12">
        <f ca="1">ROUND(INDIRECT(ADDRESS(ROW()+(0), COLUMN()+(-2), 1))*INDIRECT(ADDRESS(ROW()+(0), COLUMN()+(-1), 1)), 2)</f>
        <v>10.73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2">
        <v>4.81</v>
      </c>
      <c r="G17" s="12">
        <f ca="1">ROUND(INDIRECT(ADDRESS(ROW()+(0), COLUMN()+(-2), 1))*INDIRECT(ADDRESS(ROW()+(0), COLUMN()+(-1), 1)), 2)</f>
        <v>5.29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2">
        <v>4.64</v>
      </c>
      <c r="G18" s="12">
        <f ca="1">ROUND(INDIRECT(ADDRESS(ROW()+(0), COLUMN()+(-2), 1))*INDIRECT(ADDRESS(ROW()+(0), COLUMN()+(-1), 1)), 2)</f>
        <v>1.39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0.96</v>
      </c>
      <c r="G19" s="12">
        <f ca="1">ROUND(INDIRECT(ADDRESS(ROW()+(0), COLUMN()+(-2), 1))*INDIRECT(ADDRESS(ROW()+(0), COLUMN()+(-1), 1)), 2)</f>
        <v>1.01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13.03</v>
      </c>
      <c r="G20" s="12">
        <f ca="1">ROUND(INDIRECT(ADDRESS(ROW()+(0), COLUMN()+(-2), 1))*INDIRECT(ADDRESS(ROW()+(0), COLUMN()+(-1), 1)), 2)</f>
        <v>13.68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1.31</v>
      </c>
      <c r="G21" s="12">
        <f ca="1">ROUND(INDIRECT(ADDRESS(ROW()+(0), COLUMN()+(-2), 1))*INDIRECT(ADDRESS(ROW()+(0), COLUMN()+(-1), 1)), 2)</f>
        <v>1.38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2">
        <v>157.92</v>
      </c>
      <c r="G22" s="12">
        <f ca="1">ROUND(INDIRECT(ADDRESS(ROW()+(0), COLUMN()+(-2), 1))*INDIRECT(ADDRESS(ROW()+(0), COLUMN()+(-1), 1)), 2)</f>
        <v>6.32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4">
        <v>130.04</v>
      </c>
      <c r="G23" s="14">
        <f ca="1">ROUND(INDIRECT(ADDRESS(ROW()+(0), COLUMN()+(-2), 1))*INDIRECT(ADDRESS(ROW()+(0), COLUMN()+(-1), 1)), 2)</f>
        <v>23.93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87.81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0.007</v>
      </c>
      <c r="F26" s="12">
        <v>246.92</v>
      </c>
      <c r="G26" s="12">
        <f ca="1">ROUND(INDIRECT(ADDRESS(ROW()+(0), COLUMN()+(-2), 1))*INDIRECT(ADDRESS(ROW()+(0), COLUMN()+(-1), 1)), 2)</f>
        <v>1.73</v>
      </c>
    </row>
    <row r="27" spans="1:7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2">
        <v>60.54</v>
      </c>
      <c r="G27" s="12">
        <f ca="1">ROUND(INDIRECT(ADDRESS(ROW()+(0), COLUMN()+(-2), 1))*INDIRECT(ADDRESS(ROW()+(0), COLUMN()+(-1), 1)), 2)</f>
        <v>0.18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0.082</v>
      </c>
      <c r="F28" s="14">
        <v>3.75</v>
      </c>
      <c r="G28" s="14">
        <f ca="1">ROUND(INDIRECT(ADDRESS(ROW()+(0), COLUMN()+(-2), 1))*INDIRECT(ADDRESS(ROW()+(0), COLUMN()+(-1), 1)), 2)</f>
        <v>0.31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1))), 2)</f>
        <v>2.22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0.455</v>
      </c>
      <c r="F31" s="12">
        <v>10.34</v>
      </c>
      <c r="G31" s="12">
        <f ca="1">ROUND(INDIRECT(ADDRESS(ROW()+(0), COLUMN()+(-2), 1))*INDIRECT(ADDRESS(ROW()+(0), COLUMN()+(-1), 1)), 2)</f>
        <v>4.7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0.814</v>
      </c>
      <c r="F32" s="12">
        <v>6.38</v>
      </c>
      <c r="G32" s="12">
        <f ca="1">ROUND(INDIRECT(ADDRESS(ROW()+(0), COLUMN()+(-2), 1))*INDIRECT(ADDRESS(ROW()+(0), COLUMN()+(-1), 1)), 2)</f>
        <v>5.19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0.157</v>
      </c>
      <c r="F33" s="12">
        <v>10.34</v>
      </c>
      <c r="G33" s="12">
        <f ca="1">ROUND(INDIRECT(ADDRESS(ROW()+(0), COLUMN()+(-2), 1))*INDIRECT(ADDRESS(ROW()+(0), COLUMN()+(-1), 1)), 2)</f>
        <v>1.62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0.157</v>
      </c>
      <c r="F34" s="12">
        <v>6.62</v>
      </c>
      <c r="G34" s="12">
        <f ca="1">ROUND(INDIRECT(ADDRESS(ROW()+(0), COLUMN()+(-2), 1))*INDIRECT(ADDRESS(ROW()+(0), COLUMN()+(-1), 1)), 2)</f>
        <v>1.04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0.056</v>
      </c>
      <c r="F35" s="12">
        <v>10.62</v>
      </c>
      <c r="G35" s="12">
        <f ca="1">ROUND(INDIRECT(ADDRESS(ROW()+(0), COLUMN()+(-2), 1))*INDIRECT(ADDRESS(ROW()+(0), COLUMN()+(-1), 1)), 2)</f>
        <v>0.59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0.056</v>
      </c>
      <c r="F36" s="14">
        <v>6.62</v>
      </c>
      <c r="G36" s="14">
        <f ca="1">ROUND(INDIRECT(ADDRESS(ROW()+(0), COLUMN()+(-2), 1))*INDIRECT(ADDRESS(ROW()+(0), COLUMN()+(-1), 1)), 2)</f>
        <v>0.37</v>
      </c>
    </row>
    <row r="37" spans="1:7" ht="13.50" thickBot="1" customHeight="1">
      <c r="A37" s="15"/>
      <c r="B37" s="15"/>
      <c r="C37" s="15"/>
      <c r="D37" s="15"/>
      <c r="E37" s="9" t="s">
        <v>85</v>
      </c>
      <c r="F37" s="9"/>
      <c r="G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13.51</v>
      </c>
    </row>
    <row r="38" spans="1:7" ht="13.50" thickBot="1" customHeight="1">
      <c r="A38" s="15">
        <v>4</v>
      </c>
      <c r="B38" s="15"/>
      <c r="C38" s="15"/>
      <c r="D38" s="18" t="s">
        <v>86</v>
      </c>
      <c r="E38" s="18"/>
      <c r="F38" s="15"/>
      <c r="G38" s="15"/>
    </row>
    <row r="39" spans="1:7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4">
        <f ca="1">ROUND(SUM(INDIRECT(ADDRESS(ROW()+(-2), COLUMN()+(1), 1)),INDIRECT(ADDRESS(ROW()+(-10), COLUMN()+(1), 1)),INDIRECT(ADDRESS(ROW()+(-15), COLUMN()+(1), 1))), 2)</f>
        <v>103.54</v>
      </c>
      <c r="G39" s="14">
        <f ca="1">ROUND(INDIRECT(ADDRESS(ROW()+(0), COLUMN()+(-2), 1))*INDIRECT(ADDRESS(ROW()+(0), COLUMN()+(-1), 1))/100, 2)</f>
        <v>2.07</v>
      </c>
    </row>
    <row r="40" spans="1:7" ht="13.50" thickBot="1" customHeight="1">
      <c r="A40" s="21" t="s">
        <v>89</v>
      </c>
      <c r="B40" s="21"/>
      <c r="C40" s="22"/>
      <c r="D40" s="23"/>
      <c r="E40" s="24" t="s">
        <v>90</v>
      </c>
      <c r="F40" s="25"/>
      <c r="G40" s="26">
        <f ca="1">ROUND(SUM(INDIRECT(ADDRESS(ROW()+(-1), COLUMN()+(0), 1)),INDIRECT(ADDRESS(ROW()+(-3), COLUMN()+(0), 1)),INDIRECT(ADDRESS(ROW()+(-11), COLUMN()+(0), 1)),INDIRECT(ADDRESS(ROW()+(-16), COLUMN()+(0), 1))), 2)</f>
        <v>105.61</v>
      </c>
    </row>
  </sheetData>
  <mergeCells count="4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A34:B34"/>
    <mergeCell ref="A35:B35"/>
    <mergeCell ref="A36:B36"/>
    <mergeCell ref="A37:B37"/>
    <mergeCell ref="E37:F37"/>
    <mergeCell ref="A38:B38"/>
    <mergeCell ref="D38:E38"/>
    <mergeCell ref="A39:B39"/>
    <mergeCell ref="A40:D40"/>
    <mergeCell ref="E40:F40"/>
  </mergeCells>
  <pageMargins left="0.147638" right="0.147638" top="0.206693" bottom="0.206693" header="0.0" footer="0.0"/>
  <pageSetup paperSize="9" orientation="portrait"/>
  <rowBreaks count="0" manualBreakCount="0">
    </rowBreaks>
</worksheet>
</file>