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<sst xmlns="http://schemas.openxmlformats.org/spreadsheetml/2006/main" count="106" uniqueCount="106">
  <si>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</si>
  <si>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QAB022</t>
  </si>
  <si>
    <t xml:space="preserve">m²</t>
  </si>
  <si>
    <t xml:space="preserve">Cubierta plana transitable, no ventilada, con piso fijo, tipo invertida, para tráfico peatonal privado.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</si>
  <si>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piso fijo, tipo invertida,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bicapa, adherida, compuesta por lámina de betún modificado con elastómero SBS, LBM(SBS)-30-FV, previa imprimación con emulsión asfáltica aniónica con cargas, y lámina de betún modificado con elastómero SBS, LBM(SBS)-30-FP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</si>
  <si>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</si>
  <si>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</si>
  <si>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</si>
  <si>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</si>
  <si>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</si>
  <si>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</si>
  <si>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</si>
  <si>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</si>
  <si>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</si>
  <si>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</si>
  <si>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</si>
  <si>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</si>
  <si>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</si>
  <si>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</si>
  <si>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</si>
  <si>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</si>
  <si>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</si>
  <si>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</si>
  <si>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</si>
  <si>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</si>
  <si>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</si>
  <si>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</si>
  <si>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</si>
  <si>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</si>
  <si>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</si>
  <si>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</si>
  <si>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</si>
  <si>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</si>
  <si>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</si>
  <si>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</si>
  <si>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NTE INEN-UNE-EN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</si>
  <si>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</si>
  <si>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</si>
  <si>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NTE INEN-UNE-EN 13707.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</si>
  <si>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</si>
  <si>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</si>
  <si>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</si>
  <si>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</si>
  <si>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</si>
  <si>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</si>
  <si>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</si>
  <si>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</si>
  <si>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</si>
  <si>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</si>
  <si>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</si>
  <si>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</si>
  <si>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</si>
  <si>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</si>
  <si>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</si>
  <si>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</si>
  <si>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</si>
  <si>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</si>
  <si>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</si>
  <si>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</si>
  <si>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</si>
  <si>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</si>
  <si>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</si>
  <si>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</si>
  <si>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</si>
  <si>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</si>
  <si>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Barredera cerámica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</si>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</sst>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.65" customWidth="1"/>
    <col min="5" max="5" width="104.72" customWidth="1"/>
    <col min="6" max="6" width="503.71" customWidth="1"/>
    <col min="7" max="7" width="14.45" customWidth="1"/>
    <col min="8" max="8" width="14.4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</row>
    <row r="5" spans="1:9" ht="181.50" thickBot="1" customHeight="1">
      <c r="A5" s="5" t="s">
        <v>4</v>
      </c>
      <c r="B5" s="5"/>
      <c r="C5" s="5"/>
      <c r="D5" s="5"/>
      <c r="E5" s="5"/>
    </row>
    <row r="8" spans="1:9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2">
        <v>0.38</v>
      </c>
      <c r="I10" s="12">
        <f ca="1">ROUND(INDIRECT(ADDRESS(ROW()+(0), COLUMN()+(-2), 1))*INDIRECT(ADDRESS(ROW()+(0), COLUMN()+(-1), 1)), 2)</f>
        <v>1.14</v>
      </c>
    </row>
    <row r="11" spans="1:9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2">
        <v>201.98</v>
      </c>
      <c r="I11" s="12">
        <f ca="1">ROUND(INDIRECT(ADDRESS(ROW()+(0), COLUMN()+(-2), 1))*INDIRECT(ADDRESS(ROW()+(0), COLUMN()+(-1), 1)), 2)</f>
        <v>20.2</v>
      </c>
    </row>
    <row r="12" spans="1:9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2">
        <v>133.39</v>
      </c>
      <c r="I12" s="12">
        <f ca="1">ROUND(INDIRECT(ADDRESS(ROW()+(0), COLUMN()+(-2), 1))*INDIRECT(ADDRESS(ROW()+(0), COLUMN()+(-1), 1)), 2)</f>
        <v>1.33</v>
      </c>
    </row>
    <row r="13" spans="1:9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2">
        <v>1.89</v>
      </c>
      <c r="I13" s="12">
        <f ca="1">ROUND(INDIRECT(ADDRESS(ROW()+(0), COLUMN()+(-2), 1))*INDIRECT(ADDRESS(ROW()+(0), COLUMN()+(-1), 1)), 2)</f>
        <v>0.02</v>
      </c>
    </row>
    <row r="14" spans="1:9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0.016</v>
      </c>
      <c r="H14" s="12">
        <v>1.83</v>
      </c>
      <c r="I14" s="12">
        <f ca="1">ROUND(INDIRECT(ADDRESS(ROW()+(0), COLUMN()+(-2), 1))*INDIRECT(ADDRESS(ROW()+(0), COLUMN()+(-1), 1)), 2)</f>
        <v>0.03</v>
      </c>
    </row>
    <row r="15" spans="1:9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0.13</v>
      </c>
      <c r="H15" s="12">
        <v>24.41</v>
      </c>
      <c r="I15" s="12">
        <f ca="1">ROUND(INDIRECT(ADDRESS(ROW()+(0), COLUMN()+(-2), 1))*INDIRECT(ADDRESS(ROW()+(0), COLUMN()+(-1), 1)), 2)</f>
        <v>3.17</v>
      </c>
    </row>
    <row r="16" spans="1:9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20</v>
      </c>
      <c r="H16" s="12">
        <v>0.17</v>
      </c>
      <c r="I16" s="12">
        <f ca="1">ROUND(INDIRECT(ADDRESS(ROW()+(0), COLUMN()+(-2), 1))*INDIRECT(ADDRESS(ROW()+(0), COLUMN()+(-1), 1)), 2)</f>
        <v>3.4</v>
      </c>
    </row>
    <row r="17" spans="1:9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1.1</v>
      </c>
      <c r="H17" s="12">
        <v>7.8</v>
      </c>
      <c r="I17" s="12">
        <f ca="1">ROUND(INDIRECT(ADDRESS(ROW()+(0), COLUMN()+(-2), 1))*INDIRECT(ADDRESS(ROW()+(0), COLUMN()+(-1), 1)), 2)</f>
        <v>8.58</v>
      </c>
    </row>
    <row r="18" spans="1:9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1.1</v>
      </c>
      <c r="H18" s="12">
        <v>6.76</v>
      </c>
      <c r="I18" s="12">
        <f ca="1">ROUND(INDIRECT(ADDRESS(ROW()+(0), COLUMN()+(-2), 1))*INDIRECT(ADDRESS(ROW()+(0), COLUMN()+(-1), 1)), 2)</f>
        <v>7.44</v>
      </c>
    </row>
    <row r="19" spans="1:9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0.3</v>
      </c>
      <c r="H19" s="12">
        <v>4.64</v>
      </c>
      <c r="I19" s="12">
        <f ca="1">ROUND(INDIRECT(ADDRESS(ROW()+(0), COLUMN()+(-2), 1))*INDIRECT(ADDRESS(ROW()+(0), COLUMN()+(-1), 1)), 2)</f>
        <v>1.39</v>
      </c>
    </row>
    <row r="20" spans="1:9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2.1</v>
      </c>
      <c r="H20" s="12">
        <v>0.96</v>
      </c>
      <c r="I20" s="12">
        <f ca="1">ROUND(INDIRECT(ADDRESS(ROW()+(0), COLUMN()+(-2), 1))*INDIRECT(ADDRESS(ROW()+(0), COLUMN()+(-1), 1)), 2)</f>
        <v>2.02</v>
      </c>
    </row>
    <row r="21" spans="1:9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1.05</v>
      </c>
      <c r="H21" s="12">
        <v>11.05</v>
      </c>
      <c r="I21" s="12">
        <f ca="1">ROUND(INDIRECT(ADDRESS(ROW()+(0), COLUMN()+(-2), 1))*INDIRECT(ADDRESS(ROW()+(0), COLUMN()+(-1), 1)), 2)</f>
        <v>11.6</v>
      </c>
    </row>
    <row r="22" spans="1:9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0.04</v>
      </c>
      <c r="H22" s="12">
        <v>157.92</v>
      </c>
      <c r="I22" s="12">
        <f ca="1">ROUND(INDIRECT(ADDRESS(ROW()+(0), COLUMN()+(-2), 1))*INDIRECT(ADDRESS(ROW()+(0), COLUMN()+(-1), 1)), 2)</f>
        <v>6.32</v>
      </c>
    </row>
    <row r="23" spans="1:9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1.05</v>
      </c>
      <c r="H23" s="12">
        <v>1.31</v>
      </c>
      <c r="I23" s="12">
        <f ca="1">ROUND(INDIRECT(ADDRESS(ROW()+(0), COLUMN()+(-2), 1))*INDIRECT(ADDRESS(ROW()+(0), COLUMN()+(-1), 1)), 2)</f>
        <v>1.38</v>
      </c>
    </row>
    <row r="24" spans="1:9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8</v>
      </c>
      <c r="H24" s="12">
        <v>0.45</v>
      </c>
      <c r="I24" s="12">
        <f ca="1">ROUND(INDIRECT(ADDRESS(ROW()+(0), COLUMN()+(-2), 1))*INDIRECT(ADDRESS(ROW()+(0), COLUMN()+(-1), 1)), 2)</f>
        <v>3.6</v>
      </c>
    </row>
    <row r="25" spans="1:9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1.05</v>
      </c>
      <c r="H25" s="12">
        <v>8.55</v>
      </c>
      <c r="I25" s="12">
        <f ca="1">ROUND(INDIRECT(ADDRESS(ROW()+(0), COLUMN()+(-2), 1))*INDIRECT(ADDRESS(ROW()+(0), COLUMN()+(-1), 1)), 2)</f>
        <v>8.98</v>
      </c>
    </row>
    <row r="26" spans="1:9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1">
        <v>14</v>
      </c>
      <c r="H26" s="12">
        <v>0.03</v>
      </c>
      <c r="I26" s="12">
        <f ca="1">ROUND(INDIRECT(ADDRESS(ROW()+(0), COLUMN()+(-2), 1))*INDIRECT(ADDRESS(ROW()+(0), COLUMN()+(-1), 1)), 2)</f>
        <v>0.42</v>
      </c>
    </row>
    <row r="27" spans="1:9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1">
        <v>0.4</v>
      </c>
      <c r="H27" s="12">
        <v>3.21</v>
      </c>
      <c r="I27" s="12">
        <f ca="1">ROUND(INDIRECT(ADDRESS(ROW()+(0), COLUMN()+(-2), 1))*INDIRECT(ADDRESS(ROW()+(0), COLUMN()+(-1), 1)), 2)</f>
        <v>1.28</v>
      </c>
    </row>
    <row r="28" spans="1:9" ht="13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"/>
      <c r="G28" s="13">
        <v>0.05</v>
      </c>
      <c r="H28" s="14">
        <v>2.68</v>
      </c>
      <c r="I28" s="14">
        <f ca="1">ROUND(INDIRECT(ADDRESS(ROW()+(0), COLUMN()+(-2), 1))*INDIRECT(ADDRESS(ROW()+(0), COLUMN()+(-1), 1)), 2)</f>
        <v>0.13</v>
      </c>
    </row>
    <row r="29" spans="1:9" ht="13.50" thickBot="1" customHeight="1">
      <c r="A29" s="15"/>
      <c r="B29" s="15"/>
      <c r="C29" s="15"/>
      <c r="D29" s="15"/>
      <c r="E29" s="15"/>
      <c r="F29" s="15"/>
      <c r="G29" s="9" t="s">
        <v>69</v>
      </c>
      <c r="H29" s="9"/>
      <c r="I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82.43</v>
      </c>
    </row>
    <row r="30" spans="1:9" ht="13.50" thickBot="1" customHeight="1">
      <c r="A30" s="15">
        <v>2</v>
      </c>
      <c r="B30" s="15"/>
      <c r="C30" s="15"/>
      <c r="D30" s="15"/>
      <c r="E30" s="18" t="s">
        <v>70</v>
      </c>
      <c r="F30" s="18"/>
      <c r="G30" s="18"/>
      <c r="H30" s="15"/>
      <c r="I30" s="15"/>
    </row>
    <row r="31" spans="1:9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3">
        <v>0.056</v>
      </c>
      <c r="H31" s="14">
        <v>3.75</v>
      </c>
      <c r="I31" s="14">
        <f ca="1">ROUND(INDIRECT(ADDRESS(ROW()+(0), COLUMN()+(-2), 1))*INDIRECT(ADDRESS(ROW()+(0), COLUMN()+(-1), 1)), 2)</f>
        <v>0.21</v>
      </c>
    </row>
    <row r="32" spans="1:9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17">
        <f ca="1">ROUND(SUM(INDIRECT(ADDRESS(ROW()+(-1), COLUMN()+(0), 1))), 2)</f>
        <v>0.21</v>
      </c>
    </row>
    <row r="33" spans="1:9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5"/>
      <c r="I33" s="15"/>
    </row>
    <row r="34" spans="1:9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"/>
      <c r="G34" s="11">
        <v>0.101</v>
      </c>
      <c r="H34" s="12">
        <v>10.34</v>
      </c>
      <c r="I34" s="12">
        <f ca="1">ROUND(INDIRECT(ADDRESS(ROW()+(0), COLUMN()+(-2), 1))*INDIRECT(ADDRESS(ROW()+(0), COLUMN()+(-1), 1)), 2)</f>
        <v>1.04</v>
      </c>
    </row>
    <row r="35" spans="1:9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"/>
      <c r="G35" s="11">
        <v>1.043</v>
      </c>
      <c r="H35" s="12">
        <v>6.38</v>
      </c>
      <c r="I35" s="12">
        <f ca="1">ROUND(INDIRECT(ADDRESS(ROW()+(0), COLUMN()+(-2), 1))*INDIRECT(ADDRESS(ROW()+(0), COLUMN()+(-1), 1)), 2)</f>
        <v>6.65</v>
      </c>
    </row>
    <row r="36" spans="1:9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"/>
      <c r="G36" s="11">
        <v>0.258</v>
      </c>
      <c r="H36" s="12">
        <v>10.34</v>
      </c>
      <c r="I36" s="12">
        <f ca="1">ROUND(INDIRECT(ADDRESS(ROW()+(0), COLUMN()+(-2), 1))*INDIRECT(ADDRESS(ROW()+(0), COLUMN()+(-1), 1)), 2)</f>
        <v>2.67</v>
      </c>
    </row>
    <row r="37" spans="1:9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"/>
      <c r="G37" s="11">
        <v>0.258</v>
      </c>
      <c r="H37" s="12">
        <v>6.62</v>
      </c>
      <c r="I37" s="12">
        <f ca="1">ROUND(INDIRECT(ADDRESS(ROW()+(0), COLUMN()+(-2), 1))*INDIRECT(ADDRESS(ROW()+(0), COLUMN()+(-1), 1)), 2)</f>
        <v>1.71</v>
      </c>
    </row>
    <row r="38" spans="1:9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"/>
      <c r="G38" s="11">
        <v>0.056</v>
      </c>
      <c r="H38" s="12">
        <v>10.62</v>
      </c>
      <c r="I38" s="12">
        <f ca="1">ROUND(INDIRECT(ADDRESS(ROW()+(0), COLUMN()+(-2), 1))*INDIRECT(ADDRESS(ROW()+(0), COLUMN()+(-1), 1)), 2)</f>
        <v>0.59</v>
      </c>
    </row>
    <row r="39" spans="1:9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"/>
      <c r="G39" s="11">
        <v>0.056</v>
      </c>
      <c r="H39" s="12">
        <v>6.62</v>
      </c>
      <c r="I39" s="12">
        <f ca="1">ROUND(INDIRECT(ADDRESS(ROW()+(0), COLUMN()+(-2), 1))*INDIRECT(ADDRESS(ROW()+(0), COLUMN()+(-1), 1)), 2)</f>
        <v>0.37</v>
      </c>
    </row>
    <row r="40" spans="1:9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"/>
      <c r="G40" s="11">
        <v>0.448</v>
      </c>
      <c r="H40" s="12">
        <v>10.34</v>
      </c>
      <c r="I40" s="12">
        <f ca="1">ROUND(INDIRECT(ADDRESS(ROW()+(0), COLUMN()+(-2), 1))*INDIRECT(ADDRESS(ROW()+(0), COLUMN()+(-1), 1)), 2)</f>
        <v>4.63</v>
      </c>
    </row>
    <row r="41" spans="1:9" ht="13.50" thickBot="1" customHeight="1">
      <c r="A41" s="1" t="s">
        <v>97</v>
      </c>
      <c r="B41" s="1"/>
      <c r="C41" s="1"/>
      <c r="D41" s="10" t="s">
        <v>98</v>
      </c>
      <c r="E41" s="1" t="s">
        <v>99</v>
      </c>
      <c r="F41" s="1"/>
      <c r="G41" s="13">
        <v>0.224</v>
      </c>
      <c r="H41" s="14">
        <v>6.62</v>
      </c>
      <c r="I41" s="14">
        <f ca="1">ROUND(INDIRECT(ADDRESS(ROW()+(0), COLUMN()+(-2), 1))*INDIRECT(ADDRESS(ROW()+(0), COLUMN()+(-1), 1)), 2)</f>
        <v>1.48</v>
      </c>
    </row>
    <row r="42" spans="1:9" ht="13.50" thickBot="1" customHeight="1">
      <c r="A42" s="15"/>
      <c r="B42" s="15"/>
      <c r="C42" s="15"/>
      <c r="D42" s="15"/>
      <c r="E42" s="15"/>
      <c r="F42" s="15"/>
      <c r="G42" s="9" t="s">
        <v>100</v>
      </c>
      <c r="H42" s="9"/>
      <c r="I4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19.14</v>
      </c>
    </row>
    <row r="43" spans="1:9" ht="13.50" thickBot="1" customHeight="1">
      <c r="A43" s="15">
        <v>4</v>
      </c>
      <c r="B43" s="15"/>
      <c r="C43" s="15"/>
      <c r="D43" s="15"/>
      <c r="E43" s="18" t="s">
        <v>101</v>
      </c>
      <c r="F43" s="18"/>
      <c r="G43" s="18"/>
      <c r="H43" s="15"/>
      <c r="I43" s="15"/>
    </row>
    <row r="44" spans="1:9" ht="13.50" thickBot="1" customHeight="1">
      <c r="A44" s="19"/>
      <c r="B44" s="19"/>
      <c r="C44" s="19"/>
      <c r="D44" s="20" t="s">
        <v>102</v>
      </c>
      <c r="E44" s="19" t="s">
        <v>103</v>
      </c>
      <c r="F44" s="19"/>
      <c r="G44" s="13">
        <v>2</v>
      </c>
      <c r="H44" s="14">
        <f ca="1">ROUND(SUM(INDIRECT(ADDRESS(ROW()+(-2), COLUMN()+(1), 1)),INDIRECT(ADDRESS(ROW()+(-12), COLUMN()+(1), 1)),INDIRECT(ADDRESS(ROW()+(-15), COLUMN()+(1), 1))), 2)</f>
        <v>101.78</v>
      </c>
      <c r="I44" s="14">
        <f ca="1">ROUND(INDIRECT(ADDRESS(ROW()+(0), COLUMN()+(-2), 1))*INDIRECT(ADDRESS(ROW()+(0), COLUMN()+(-1), 1))/100, 2)</f>
        <v>2.04</v>
      </c>
    </row>
    <row r="45" spans="1:9" ht="13.50" thickBot="1" customHeight="1">
      <c r="A45" s="21" t="s">
        <v>104</v>
      </c>
      <c r="B45" s="21"/>
      <c r="C45" s="21"/>
      <c r="D45" s="22"/>
      <c r="E45" s="23"/>
      <c r="F45" s="23"/>
      <c r="G45" s="24" t="s">
        <v>105</v>
      </c>
      <c r="H45" s="25"/>
      <c r="I45" s="26">
        <f ca="1">ROUND(SUM(INDIRECT(ADDRESS(ROW()+(-1), COLUMN()+(0), 1)),INDIRECT(ADDRESS(ROW()+(-3), COLUMN()+(0), 1)),INDIRECT(ADDRESS(ROW()+(-13), COLUMN()+(0), 1)),INDIRECT(ADDRESS(ROW()+(-16), COLUMN()+(0), 1))), 2)</f>
        <v>103.82</v>
      </c>
    </row>
  </sheetData>
  <mergeCells count="82">
    <mergeCell ref="A1:I1"/>
    <mergeCell ref="C3:E3"/>
    <mergeCell ref="A5:E5"/>
    <mergeCell ref="A8:C8"/>
    <mergeCell ref="E8:F8"/>
    <mergeCell ref="A9:C9"/>
    <mergeCell ref="E9:G9"/>
    <mergeCell ref="A10:C10"/>
    <mergeCell ref="E10:F10"/>
    <mergeCell ref="A11:C11"/>
    <mergeCell ref="E11:F11"/>
    <mergeCell ref="A12:C12"/>
    <mergeCell ref="E12:F12"/>
    <mergeCell ref="A13:C13"/>
    <mergeCell ref="E13:F13"/>
    <mergeCell ref="A14:C14"/>
    <mergeCell ref="E14:F14"/>
    <mergeCell ref="A15:C15"/>
    <mergeCell ref="E15:F15"/>
    <mergeCell ref="A16:C16"/>
    <mergeCell ref="E16:F16"/>
    <mergeCell ref="A17:C17"/>
    <mergeCell ref="E17:F17"/>
    <mergeCell ref="A18:C18"/>
    <mergeCell ref="E18:F18"/>
    <mergeCell ref="A19:C19"/>
    <mergeCell ref="E19:F19"/>
    <mergeCell ref="A20:C20"/>
    <mergeCell ref="E20:F20"/>
    <mergeCell ref="A21:C21"/>
    <mergeCell ref="E21:F21"/>
    <mergeCell ref="A22:C22"/>
    <mergeCell ref="E22:F22"/>
    <mergeCell ref="A23:C23"/>
    <mergeCell ref="E23:F23"/>
    <mergeCell ref="A24:C24"/>
    <mergeCell ref="E24:F24"/>
    <mergeCell ref="A25:C25"/>
    <mergeCell ref="E25:F25"/>
    <mergeCell ref="A26:C26"/>
    <mergeCell ref="E26:F26"/>
    <mergeCell ref="A27:C27"/>
    <mergeCell ref="E27:F27"/>
    <mergeCell ref="A28:C28"/>
    <mergeCell ref="E28:F28"/>
    <mergeCell ref="A29:C29"/>
    <mergeCell ref="E29:F29"/>
    <mergeCell ref="G29:H29"/>
    <mergeCell ref="A30:C30"/>
    <mergeCell ref="E30:G30"/>
    <mergeCell ref="A31:C31"/>
    <mergeCell ref="E31:F31"/>
    <mergeCell ref="A32:C32"/>
    <mergeCell ref="E32:F32"/>
    <mergeCell ref="G32:H32"/>
    <mergeCell ref="A33:C33"/>
    <mergeCell ref="E33:G33"/>
    <mergeCell ref="A34:C34"/>
    <mergeCell ref="E34:F34"/>
    <mergeCell ref="A35:C35"/>
    <mergeCell ref="E35:F35"/>
    <mergeCell ref="A36:C36"/>
    <mergeCell ref="E36:F36"/>
    <mergeCell ref="A37:C37"/>
    <mergeCell ref="E37:F37"/>
    <mergeCell ref="A38:C38"/>
    <mergeCell ref="E38:F38"/>
    <mergeCell ref="A39:C39"/>
    <mergeCell ref="E39:F39"/>
    <mergeCell ref="A40:C40"/>
    <mergeCell ref="E40:F40"/>
    <mergeCell ref="A41:C41"/>
    <mergeCell ref="E41:F41"/>
    <mergeCell ref="A42:C42"/>
    <mergeCell ref="E42:F42"/>
    <mergeCell ref="G42:H42"/>
    <mergeCell ref="A43:C43"/>
    <mergeCell ref="E43:G43"/>
    <mergeCell ref="A44:C44"/>
    <mergeCell ref="E44:F44"/>
    <mergeCell ref="A45:F45"/>
    <mergeCell ref="G45:H45"/>
  </mergeCells>
  <pageMargins left="0.147638" right="0.147638" top="0.206693" bottom="0.206693" header="0.0" footer="0.0"/>
  <pageSetup paperSize="9" orientation="portrait"/>
  <rowBreaks count="0" manualBreakCount="0">
    </rowBreaks>
</worksheet>
</file>