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<sst xmlns="http://schemas.openxmlformats.org/spreadsheetml/2006/main" count="29" uniqueCount="29">
  <si>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</si>
  <si>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NBT010</t>
  </si>
  <si>
    <t xml:space="preserve">m²</t>
  </si>
  <si>
    <t xml:space="preserve">Aislamiento acústico a ruido aéreo sobre cielo raso, con paneles de lana mineral.</t>
  </si>
  <si>
    <r>
      <rPr>
        <sz val="8.25"/>
        <color rgb="FF000000"/>
        <rFont val="Arial"/>
        <family val="2"/>
      </rPr>
      <t xml:space="preserve">Aislamiento acústico a ruido aéreo sobre cielo raso, con manta ligera de lana mineral Arena, de alta densidad, Arena Confort "ISOVER", revestido por una de sus caras con un velo de vidrio de color negro, de 25 mm de espesor, resistencia térmica 0,65 m²K/W, conductividad térmica 0,037 W/(mK). El precio no incluye el cielo raso.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</si>
  <si>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</si>
  <si>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</si>
  <si>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</si>
  <si>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</si>
  <si>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</si>
  <si>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</si>
  <si>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</si>
  <si>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mt16lvi020i</t>
  </si>
  <si>
    <t xml:space="preserve">m²</t>
  </si>
  <si>
    <t xml:space="preserve">Manta ligera de lana mineral Arena, de alta densidad, Arena Confort "ISOVER", revestido por una de sus caras con un velo de vidrio de color negro, de 25 mm de espesor, resistencia térmica 0,65 m²K/W, conductividad térmica 0,037 W/(mK), Euroclase A2-s1, d0 de reacción al fuego, capacidad de absorción de agua a corto plazo &lt;=1 kg/m² y factor de resistencia a la difusión del vapor de agua 1.</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</si>
  <si>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</si>
  <si>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</si>
  <si>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</si>
  <si>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</si>
  <si>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</si>
  <si>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</si>
  <si>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</si>
  <si>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</si>
  <si>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</si>
  <si>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</si>
  <si>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</si>
  <si>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</si>
  <si>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$ 0,17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</si>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</sst>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38" customWidth="1"/>
    <col min="3" max="3" width="3.91" customWidth="1"/>
    <col min="4" max="4" width="3.74" customWidth="1"/>
    <col min="5" max="5" width="78.54"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1.05</v>
      </c>
      <c r="G10" s="14">
        <v>6.66</v>
      </c>
      <c r="H10" s="14">
        <f ca="1">ROUND(INDIRECT(ADDRESS(ROW()+(0), COLUMN()+(-2), 1))*INDIRECT(ADDRESS(ROW()+(0), COLUMN()+(-1), 1)), 2)</f>
        <v>6.99</v>
      </c>
    </row>
    <row r="11" spans="1:8" ht="13.50" thickBot="1" customHeight="1">
      <c r="A11" s="15"/>
      <c r="B11" s="15"/>
      <c r="C11" s="15"/>
      <c r="D11" s="15"/>
      <c r="E11" s="15"/>
      <c r="F11" s="9" t="s">
        <v>15</v>
      </c>
      <c r="G11" s="9"/>
      <c r="H11" s="17">
        <f ca="1">ROUND(SUM(INDIRECT(ADDRESS(ROW()+(-1), COLUMN()+(0), 1))), 2)</f>
        <v>6.99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0.078</v>
      </c>
      <c r="G13" s="13">
        <v>11.41</v>
      </c>
      <c r="H13" s="13">
        <f ca="1">ROUND(INDIRECT(ADDRESS(ROW()+(0), COLUMN()+(-2), 1))*INDIRECT(ADDRESS(ROW()+(0), COLUMN()+(-1), 1)), 2)</f>
        <v>0.89</v>
      </c>
    </row>
    <row r="14" spans="1:8" ht="13.50" thickBot="1" customHeight="1">
      <c r="A14" s="1" t="s">
        <v>20</v>
      </c>
      <c r="B14" s="1"/>
      <c r="C14" s="10" t="s">
        <v>21</v>
      </c>
      <c r="D14" s="10"/>
      <c r="E14" s="1" t="s">
        <v>22</v>
      </c>
      <c r="F14" s="12">
        <v>0.078</v>
      </c>
      <c r="G14" s="14">
        <v>7.12</v>
      </c>
      <c r="H14" s="14">
        <f ca="1">ROUND(INDIRECT(ADDRESS(ROW()+(0), COLUMN()+(-2), 1))*INDIRECT(ADDRESS(ROW()+(0), COLUMN()+(-1), 1)), 2)</f>
        <v>0.56</v>
      </c>
    </row>
    <row r="15" spans="1:8" ht="13.50" thickBot="1" customHeight="1">
      <c r="A15" s="15"/>
      <c r="B15" s="15"/>
      <c r="C15" s="15"/>
      <c r="D15" s="15"/>
      <c r="E15" s="15"/>
      <c r="F15" s="9" t="s">
        <v>23</v>
      </c>
      <c r="G15" s="9"/>
      <c r="H15" s="17">
        <f ca="1">ROUND(SUM(INDIRECT(ADDRESS(ROW()+(-1), COLUMN()+(0), 1)),INDIRECT(ADDRESS(ROW()+(-2), COLUMN()+(0), 1))), 2)</f>
        <v>1.45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8.44</v>
      </c>
      <c r="H17" s="14">
        <f ca="1">ROUND(INDIRECT(ADDRESS(ROW()+(0), COLUMN()+(-2), 1))*INDIRECT(ADDRESS(ROW()+(0), COLUMN()+(-1), 1))/100, 2)</f>
        <v>0.17</v>
      </c>
    </row>
    <row r="18" spans="1:8" ht="13.50" thickBot="1" customHeight="1">
      <c r="A18" s="21" t="s">
        <v>27</v>
      </c>
      <c r="B18" s="21"/>
      <c r="C18" s="22"/>
      <c r="D18" s="22"/>
      <c r="E18" s="23"/>
      <c r="F18" s="24" t="s">
        <v>28</v>
      </c>
      <c r="G18" s="25"/>
      <c r="H18" s="26">
        <f ca="1">ROUND(SUM(INDIRECT(ADDRESS(ROW()+(-1), COLUMN()+(0), 1)),INDIRECT(ADDRESS(ROW()+(-3), COLUMN()+(0), 1)),INDIRECT(ADDRESS(ROW()+(-7), COLUMN()+(0), 1))), 2)</f>
        <v>8.61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