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<sst xmlns="http://schemas.openxmlformats.org/spreadsheetml/2006/main" count="35" uniqueCount="35">
  <si>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</si>
  <si>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</si>
  <si>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</si>
  <si>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paneles de lana mineral.</t>
  </si>
  <si>
    <r>
      <rPr>
        <sz val="8.25"/>
        <color rgb="FF000000"/>
        <rFont val="Arial"/>
        <family val="2"/>
      </rPr>
      <t xml:space="preserve">Aislamiento acústico a ruido aéreo bajo losa, con panel semirrígido de lana de vidrio TECH Slab 3.0 G1 (Panel Neto) "ISOVER", de 40 mm de espesor, revestido por una de sus caras con un velo mineral negro, resistencia térmica 1,05 m²K/W, conductividad térmica 0,038 W/(mK), densidad 70 kg/m³, calor específico 840 J/kgK, coeficiente de absorción acústica medio 0,75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</si>
  <si>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</si>
  <si>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</si>
  <si>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</si>
  <si>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</si>
  <si>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</si>
  <si>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</si>
  <si>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</si>
  <si>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mt16lvi060ne</t>
  </si>
  <si>
    <t xml:space="preserve">m²</t>
  </si>
  <si>
    <t xml:space="preserve">Panel semirrígido de lana de vidrio TECH Slab 3.0 G1 (Panel Neto) "ISOVER", revestido por una de sus caras con un velo mineral negro, de 40 mm de espesor, conductividad térmica 0,038 W/(mK), densidad 70 kg/m³, coeficiente de absorción acústica medio 0,75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</si>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</sst>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22.23</v>
      </c>
      <c r="H10" s="12">
        <f ca="1">ROUND(INDIRECT(ADDRESS(ROW()+(0), COLUMN()+(-2), 1))*INDIRECT(ADDRESS(ROW()+(0), COLUMN()+(-1), 1)), 2)</f>
        <v>23.34</v>
      </c>
    </row>
    <row r="11" spans="1:8" ht="24.00" thickBot="1" customHeight="1">
      <c r="A11" s="1" t="s">
        <v>15</v>
      </c>
      <c r="B11" s="1"/>
      <c r="C11" s="10" t="s">
        <v>16</v>
      </c>
      <c r="D11" s="10"/>
      <c r="E11" s="1" t="s">
        <v>17</v>
      </c>
      <c r="F11" s="11">
        <v>3</v>
      </c>
      <c r="G11" s="12">
        <v>0.18</v>
      </c>
      <c r="H11" s="12">
        <f ca="1">ROUND(INDIRECT(ADDRESS(ROW()+(0), COLUMN()+(-2), 1))*INDIRECT(ADDRESS(ROW()+(0), COLUMN()+(-1), 1)), 2)</f>
        <v>0.54</v>
      </c>
    </row>
    <row r="12" spans="1:8" ht="45.00" thickBot="1" customHeight="1">
      <c r="A12" s="1" t="s">
        <v>18</v>
      </c>
      <c r="B12" s="1"/>
      <c r="C12" s="10" t="s">
        <v>19</v>
      </c>
      <c r="D12" s="10"/>
      <c r="E12" s="1" t="s">
        <v>20</v>
      </c>
      <c r="F12" s="13">
        <v>1.05</v>
      </c>
      <c r="G12" s="14">
        <v>1.27</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25.21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0.135</v>
      </c>
      <c r="G15" s="12">
        <v>10.62</v>
      </c>
      <c r="H15" s="12">
        <f ca="1">ROUND(INDIRECT(ADDRESS(ROW()+(0), COLUMN()+(-2), 1))*INDIRECT(ADDRESS(ROW()+(0), COLUMN()+(-1), 1)), 2)</f>
        <v>1.43</v>
      </c>
    </row>
    <row r="16" spans="1:8" ht="13.50" thickBot="1" customHeight="1">
      <c r="A16" s="1" t="s">
        <v>26</v>
      </c>
      <c r="B16" s="1"/>
      <c r="C16" s="10" t="s">
        <v>27</v>
      </c>
      <c r="D16" s="10"/>
      <c r="E16" s="1" t="s">
        <v>28</v>
      </c>
      <c r="F16" s="13">
        <v>0.135</v>
      </c>
      <c r="G16" s="14">
        <v>6.62</v>
      </c>
      <c r="H16" s="14">
        <f ca="1">ROUND(INDIRECT(ADDRESS(ROW()+(0), COLUMN()+(-2), 1))*INDIRECT(ADDRESS(ROW()+(0), COLUMN()+(-1), 1)), 2)</f>
        <v>0.89</v>
      </c>
    </row>
    <row r="17" spans="1:8" ht="13.50" thickBot="1" customHeight="1">
      <c r="A17" s="15"/>
      <c r="B17" s="15"/>
      <c r="C17" s="15"/>
      <c r="D17" s="15"/>
      <c r="E17" s="15"/>
      <c r="F17" s="9" t="s">
        <v>29</v>
      </c>
      <c r="G17" s="9"/>
      <c r="H17" s="17">
        <f ca="1">ROUND(SUM(INDIRECT(ADDRESS(ROW()+(-1), COLUMN()+(0), 1)),INDIRECT(ADDRESS(ROW()+(-2), COLUMN()+(0), 1))), 2)</f>
        <v>2.32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27.53</v>
      </c>
      <c r="H19" s="14">
        <f ca="1">ROUND(INDIRECT(ADDRESS(ROW()+(0), COLUMN()+(-2), 1))*INDIRECT(ADDRESS(ROW()+(0), COLUMN()+(-1), 1))/100, 2)</f>
        <v>0.55</v>
      </c>
    </row>
    <row r="20" spans="1:8" ht="13.50" thickBot="1" customHeight="1">
      <c r="A20" s="21" t="s">
        <v>33</v>
      </c>
      <c r="B20" s="21"/>
      <c r="C20" s="22"/>
      <c r="D20" s="22"/>
      <c r="E20" s="23"/>
      <c r="F20" s="24" t="s">
        <v>34</v>
      </c>
      <c r="G20" s="25"/>
      <c r="H20" s="26">
        <f ca="1">ROUND(SUM(INDIRECT(ADDRESS(ROW()+(-1), COLUMN()+(0), 1)),INDIRECT(ADDRESS(ROW()+(-3), COLUMN()+(0), 1)),INDIRECT(ADDRESS(ROW()+(-7), COLUMN()+(0), 1))), 2)</f>
        <v>28.08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