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<sst xmlns="http://schemas.openxmlformats.org/spreadsheetml/2006/main" count="55" uniqueCount="55">
  <si>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</si>
  <si>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FLL010</t>
  </si>
  <si>
    <t xml:space="preserve">m²</t>
  </si>
  <si>
    <t xml:space="preserve">Revestimiento exterior de fachada, de placas de yeso laminado. Sistema "PLACO".</t>
  </si>
  <si>
    <r>
      <rPr>
        <sz val="8.25"/>
        <color rgb="FF000000"/>
        <rFont val="Arial"/>
        <family val="2"/>
      </rPr>
      <t xml:space="preserve">Revestimiento exterior de fachada, de placas de yeso laminado Glasroc X 13. Sistema "PLACO", formado por: PLACAS: placas de yeso laminado GM-FH1 / - 1200 / 2800 / 12,5 / con los bordes longitudinales afinados, Glasroc X 13 "PLACO"; IMPERMEABILIZACIÓN: lámina altamente transpirable, impermeable al agua de lluvia, Placotherm Estándar, fijada a la estructura metálica ligera autoportante; REVESTIMIENTO: capa base de malla de refuerzo CMALL 160 embebida entre dos capas de mortero polimérico de altas prestaciones reforzado con fibras, Placotherm Base, color blanco, compuesto de cemento blanco, cargas minerales, resinas hidrófugas redispersables, fibras y aditivos especiales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tornillería para la fijación de las placas, fijaciones para el anclaje de los perfiles, mortero Placotherm Base y cinta CMALL 160 "PLACO", para el tratamiento de juntas entre placas, perfil de PVC con malla de fibra de vidrio antiálcalis, Perfil Esquinas "PLACO", para remate de ángulos, esquinas y cantoneras y cinta adhesiva de doble cara para la fijación de la lámina altamente transpirable. El precio no incluye la estructura metálica ligera autoportante.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</si>
  <si>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</si>
  <si>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</si>
  <si>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</si>
  <si>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</si>
  <si>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</si>
  <si>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</si>
  <si>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</si>
  <si>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</si>
  <si>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</si>
  <si>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</si>
  <si>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</si>
  <si>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</si>
  <si>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</si>
  <si>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</si>
  <si>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</si>
  <si>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Placa de yeso laminado GM-FH1 / - 1200 / 2800 / 12,5 / con los bordes longitudinales afinados, Glasroc X 13 "PLACO", formada por un núcleo de yeso revestido por las dos caras con fibra de vidrio con tratamiento hidrófobo.</t>
  </si>
  <si>
    <t xml:space="preserve">mt12plt040</t>
  </si>
  <si>
    <t xml:space="preserve">Ud</t>
  </si>
  <si>
    <t xml:space="preserve">Tornillo autotaladrante de acero inoxidable Placotherm Integra "PLACO", con cabeza hexagonal, de 25 mm de longitud.</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</si>
  <si>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</si>
  <si>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</si>
  <si>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</si>
  <si>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</si>
  <si>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</si>
  <si>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</si>
  <si>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mt28fvp040</t>
  </si>
  <si>
    <t xml:space="preserve">m</t>
  </si>
  <si>
    <t xml:space="preserve">Perfil de PVC con malla de fibra de vidrio antiálcalis, Perfil Esquinas "PLACO", para remate de ángulos, esquinas y cantoneras,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</si>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</sst>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2.25"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1.7</v>
      </c>
      <c r="G10" s="12">
        <v>1.53</v>
      </c>
      <c r="H10" s="12">
        <f ca="1">ROUND(INDIRECT(ADDRESS(ROW()+(0), COLUMN()+(-2), 1))*INDIRECT(ADDRESS(ROW()+(0), COLUMN()+(-1), 1)), 2)</f>
        <v>2.6</v>
      </c>
    </row>
    <row r="11" spans="1:8" ht="45.00" thickBot="1" customHeight="1">
      <c r="A11" s="1" t="s">
        <v>15</v>
      </c>
      <c r="B11" s="1"/>
      <c r="C11" s="1"/>
      <c r="D11" s="10" t="s">
        <v>16</v>
      </c>
      <c r="E11" s="1" t="s">
        <v>17</v>
      </c>
      <c r="F11" s="11">
        <v>1.05</v>
      </c>
      <c r="G11" s="12">
        <v>3.89</v>
      </c>
      <c r="H11" s="12">
        <f ca="1">ROUND(INDIRECT(ADDRESS(ROW()+(0), COLUMN()+(-2), 1))*INDIRECT(ADDRESS(ROW()+(0), COLUMN()+(-1), 1)), 2)</f>
        <v>4.08</v>
      </c>
    </row>
    <row r="12" spans="1:8" ht="34.50" thickBot="1" customHeight="1">
      <c r="A12" s="1" t="s">
        <v>18</v>
      </c>
      <c r="B12" s="1"/>
      <c r="C12" s="1"/>
      <c r="D12" s="10" t="s">
        <v>19</v>
      </c>
      <c r="E12" s="1" t="s">
        <v>20</v>
      </c>
      <c r="F12" s="11">
        <v>1.02</v>
      </c>
      <c r="G12" s="12">
        <v>32.52</v>
      </c>
      <c r="H12" s="12">
        <f ca="1">ROUND(INDIRECT(ADDRESS(ROW()+(0), COLUMN()+(-2), 1))*INDIRECT(ADDRESS(ROW()+(0), COLUMN()+(-1), 1)), 2)</f>
        <v>33.17</v>
      </c>
    </row>
    <row r="13" spans="1:8" ht="24.00" thickBot="1" customHeight="1">
      <c r="A13" s="1" t="s">
        <v>21</v>
      </c>
      <c r="B13" s="1"/>
      <c r="C13" s="1"/>
      <c r="D13" s="10" t="s">
        <v>22</v>
      </c>
      <c r="E13" s="1" t="s">
        <v>23</v>
      </c>
      <c r="F13" s="11">
        <v>24</v>
      </c>
      <c r="G13" s="12">
        <v>0.09</v>
      </c>
      <c r="H13" s="12">
        <f ca="1">ROUND(INDIRECT(ADDRESS(ROW()+(0), COLUMN()+(-2), 1))*INDIRECT(ADDRESS(ROW()+(0), COLUMN()+(-1), 1)), 2)</f>
        <v>2.16</v>
      </c>
    </row>
    <row r="14" spans="1:8" ht="34.50" thickBot="1" customHeight="1">
      <c r="A14" s="1" t="s">
        <v>24</v>
      </c>
      <c r="B14" s="1"/>
      <c r="C14" s="1"/>
      <c r="D14" s="10" t="s">
        <v>25</v>
      </c>
      <c r="E14" s="1" t="s">
        <v>26</v>
      </c>
      <c r="F14" s="11">
        <v>2.1</v>
      </c>
      <c r="G14" s="12">
        <v>0.41</v>
      </c>
      <c r="H14" s="12">
        <f ca="1">ROUND(INDIRECT(ADDRESS(ROW()+(0), COLUMN()+(-2), 1))*INDIRECT(ADDRESS(ROW()+(0), COLUMN()+(-1), 1)), 2)</f>
        <v>0.86</v>
      </c>
    </row>
    <row r="15" spans="1:8" ht="66.00" thickBot="1" customHeight="1">
      <c r="A15" s="1" t="s">
        <v>27</v>
      </c>
      <c r="B15" s="1"/>
      <c r="C15" s="1"/>
      <c r="D15" s="10" t="s">
        <v>28</v>
      </c>
      <c r="E15" s="1" t="s">
        <v>29</v>
      </c>
      <c r="F15" s="11">
        <v>4.6</v>
      </c>
      <c r="G15" s="12">
        <v>1.22</v>
      </c>
      <c r="H15" s="12">
        <f ca="1">ROUND(INDIRECT(ADDRESS(ROW()+(0), COLUMN()+(-2), 1))*INDIRECT(ADDRESS(ROW()+(0), COLUMN()+(-1), 1)), 2)</f>
        <v>5.61</v>
      </c>
    </row>
    <row r="16" spans="1:8" ht="34.50" thickBot="1" customHeight="1">
      <c r="A16" s="1" t="s">
        <v>30</v>
      </c>
      <c r="B16" s="1"/>
      <c r="C16" s="1"/>
      <c r="D16" s="10" t="s">
        <v>31</v>
      </c>
      <c r="E16" s="1" t="s">
        <v>32</v>
      </c>
      <c r="F16" s="11">
        <v>0.2</v>
      </c>
      <c r="G16" s="12">
        <v>1.92</v>
      </c>
      <c r="H16" s="12">
        <f ca="1">ROUND(INDIRECT(ADDRESS(ROW()+(0), COLUMN()+(-2), 1))*INDIRECT(ADDRESS(ROW()+(0), COLUMN()+(-1), 1)), 2)</f>
        <v>0.38</v>
      </c>
    </row>
    <row r="17" spans="1:8" ht="34.50" thickBot="1" customHeight="1">
      <c r="A17" s="1" t="s">
        <v>33</v>
      </c>
      <c r="B17" s="1"/>
      <c r="C17" s="1"/>
      <c r="D17" s="10" t="s">
        <v>34</v>
      </c>
      <c r="E17" s="1" t="s">
        <v>35</v>
      </c>
      <c r="F17" s="11">
        <v>1.1</v>
      </c>
      <c r="G17" s="12">
        <v>3.68</v>
      </c>
      <c r="H17" s="12">
        <f ca="1">ROUND(INDIRECT(ADDRESS(ROW()+(0), COLUMN()+(-2), 1))*INDIRECT(ADDRESS(ROW()+(0), COLUMN()+(-1), 1)), 2)</f>
        <v>4.05</v>
      </c>
    </row>
    <row r="18" spans="1:8" ht="34.50" thickBot="1" customHeight="1">
      <c r="A18" s="1" t="s">
        <v>36</v>
      </c>
      <c r="B18" s="1"/>
      <c r="C18" s="1"/>
      <c r="D18" s="10" t="s">
        <v>37</v>
      </c>
      <c r="E18" s="1" t="s">
        <v>38</v>
      </c>
      <c r="F18" s="11">
        <v>0.45</v>
      </c>
      <c r="G18" s="12">
        <v>9.52</v>
      </c>
      <c r="H18" s="12">
        <f ca="1">ROUND(INDIRECT(ADDRESS(ROW()+(0), COLUMN()+(-2), 1))*INDIRECT(ADDRESS(ROW()+(0), COLUMN()+(-1), 1)), 2)</f>
        <v>4.28</v>
      </c>
    </row>
    <row r="19" spans="1:8" ht="34.50" thickBot="1" customHeight="1">
      <c r="A19" s="1" t="s">
        <v>39</v>
      </c>
      <c r="B19" s="1"/>
      <c r="C19" s="1"/>
      <c r="D19" s="10" t="s">
        <v>40</v>
      </c>
      <c r="E19" s="1" t="s">
        <v>41</v>
      </c>
      <c r="F19" s="13">
        <v>1.5</v>
      </c>
      <c r="G19" s="14">
        <v>5.85</v>
      </c>
      <c r="H19" s="14">
        <f ca="1">ROUND(INDIRECT(ADDRESS(ROW()+(0), COLUMN()+(-2), 1))*INDIRECT(ADDRESS(ROW()+(0), COLUMN()+(-1), 1)), 2)</f>
        <v>8.78</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65.97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0.247</v>
      </c>
      <c r="G22" s="12">
        <v>10.62</v>
      </c>
      <c r="H22" s="12">
        <f ca="1">ROUND(INDIRECT(ADDRESS(ROW()+(0), COLUMN()+(-2), 1))*INDIRECT(ADDRESS(ROW()+(0), COLUMN()+(-1), 1)), 2)</f>
        <v>2.62</v>
      </c>
    </row>
    <row r="23" spans="1:8" ht="13.50" thickBot="1" customHeight="1">
      <c r="A23" s="1" t="s">
        <v>47</v>
      </c>
      <c r="B23" s="1"/>
      <c r="C23" s="1"/>
      <c r="D23" s="10" t="s">
        <v>48</v>
      </c>
      <c r="E23" s="1" t="s">
        <v>49</v>
      </c>
      <c r="F23" s="13">
        <v>0.146</v>
      </c>
      <c r="G23" s="14">
        <v>6.62</v>
      </c>
      <c r="H23" s="14">
        <f ca="1">ROUND(INDIRECT(ADDRESS(ROW()+(0), COLUMN()+(-2), 1))*INDIRECT(ADDRESS(ROW()+(0), COLUMN()+(-1), 1)), 2)</f>
        <v>0.97</v>
      </c>
    </row>
    <row r="24" spans="1:8" ht="13.50" thickBot="1" customHeight="1">
      <c r="A24" s="15"/>
      <c r="B24" s="15"/>
      <c r="C24" s="15"/>
      <c r="D24" s="15"/>
      <c r="E24" s="15"/>
      <c r="F24" s="9" t="s">
        <v>50</v>
      </c>
      <c r="G24" s="9"/>
      <c r="H24" s="17">
        <f ca="1">ROUND(SUM(INDIRECT(ADDRESS(ROW()+(-1), COLUMN()+(0), 1)),INDIRECT(ADDRESS(ROW()+(-2), COLUMN()+(0), 1))), 2)</f>
        <v>3.59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69.56</v>
      </c>
      <c r="H26" s="14">
        <f ca="1">ROUND(INDIRECT(ADDRESS(ROW()+(0), COLUMN()+(-2), 1))*INDIRECT(ADDRESS(ROW()+(0), COLUMN()+(-1), 1))/100, 2)</f>
        <v>1.39</v>
      </c>
    </row>
    <row r="27" spans="1:8" ht="13.50" thickBot="1" customHeight="1">
      <c r="A27" s="8"/>
      <c r="B27" s="8"/>
      <c r="C27" s="8"/>
      <c r="D27" s="8"/>
      <c r="E27" s="8"/>
      <c r="F27" s="21" t="s">
        <v>54</v>
      </c>
      <c r="G27" s="21"/>
      <c r="H27" s="22">
        <f ca="1">ROUND(SUM(INDIRECT(ADDRESS(ROW()+(-1), COLUMN()+(0), 1)),INDIRECT(ADDRESS(ROW()+(-3), COLUMN()+(0), 1)),INDIRECT(ADDRESS(ROW()+(-7), COLUMN()+(0), 1))), 2)</f>
        <v>70.95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C27"/>
    <mergeCell ref="F27:G27"/>
  </mergeCells>
  <pageMargins left="0.147638" right="0.147638" top="0.206693" bottom="0.206693" header="0.0" footer="0.0"/>
  <pageSetup paperSize="9" orientation="portrait"/>
  <rowBreaks count="0" manualBreakCount="0">
    </rowBreaks>
</worksheet>
</file>