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<sst xmlns="http://schemas.openxmlformats.org/spreadsheetml/2006/main" count="38" uniqueCount="38">
  <si>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</si>
  <si>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</si>
  <si>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</si>
  <si>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Fregadero.</t>
  </si>
  <si>
    <r>
      <rPr>
        <sz val="8.25"/>
        <color rgb="FF000000"/>
        <rFont val="Arial"/>
        <family val="2"/>
      </rPr>
      <t xml:space="preserve">Fregadero de acero inoxidable para instalación en mesón, modelo J-45 "ROCA", de 1 pozo, de 450x490x155 mm, con válvula de desagüe, para mesón de cocina, equipado con grifo mezclador monomando de repisa para fregadero, de caño alto giratorio superior, acabado cromado, con cartucho cerámico, modelo Monodin "ROCA", con aireador y enlaces de alimentación flexibles, válvula con desagüe y sifón. Incluso conexión a las redes de agua fría y caliente y a la red de desagüe existentes, fijación del aparato y sellado con silicona.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</si>
  <si>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</si>
  <si>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</si>
  <si>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</si>
  <si>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</si>
  <si>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</si>
  <si>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</si>
  <si>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</si>
  <si>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mt30fxr100aa</t>
  </si>
  <si>
    <t xml:space="preserve">Ud</t>
  </si>
  <si>
    <t xml:space="preserve">Fregadero de acero inoxidable para instalación en mesón, modelo J-45 "ROCA", de 1 pozo, de 450x490x155 mm, con válvula de desagüe.</t>
  </si>
  <si>
    <t xml:space="preserve">mt31gmo300a</t>
  </si>
  <si>
    <t xml:space="preserve">Ud</t>
  </si>
  <si>
    <t xml:space="preserve">Grifo mezclador monomando de repisa para fregadero, de caño alto giratorio superior, acabado cromado, con cartucho cerámico, modelo Monodin "ROCA", con aireador y enlaces de alimentación flexibles.</t>
  </si>
  <si>
    <t xml:space="preserve">mt30lla030</t>
  </si>
  <si>
    <t xml:space="preserve">Ud</t>
  </si>
  <si>
    <t xml:space="preserve">Llave de regulación de 1/2", para fregadero o lavarropa, acabado cromado.</t>
  </si>
  <si>
    <t xml:space="preserve">mt30sif020a</t>
  </si>
  <si>
    <t xml:space="preserve">Ud</t>
  </si>
  <si>
    <t xml:space="preserve">Sifón botella sencillo de 1 1/2" para fregadero de 1 pozo,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</si>
  <si>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</si>
  <si>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</si>
  <si>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</si>
  <si>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</si>
  <si>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</si>
  <si>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</si>
  <si>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</si>
  <si>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</si>
  <si>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</si>
  <si>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</si>
  <si>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</si>
  <si>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</si>
  <si>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$ 327,17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</si>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</sst>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184.05</v>
      </c>
      <c r="H10" s="12">
        <f ca="1">ROUND(INDIRECT(ADDRESS(ROW()+(0), COLUMN()+(-2), 1))*INDIRECT(ADDRESS(ROW()+(0), COLUMN()+(-1), 1)), 2)</f>
        <v>184.05</v>
      </c>
    </row>
    <row r="11" spans="1:8" ht="34.50" thickBot="1" customHeight="1">
      <c r="A11" s="1" t="s">
        <v>15</v>
      </c>
      <c r="B11" s="1"/>
      <c r="C11" s="10" t="s">
        <v>16</v>
      </c>
      <c r="D11" s="10"/>
      <c r="E11" s="1" t="s">
        <v>17</v>
      </c>
      <c r="F11" s="11">
        <v>1</v>
      </c>
      <c r="G11" s="12">
        <v>198.33</v>
      </c>
      <c r="H11" s="12">
        <f ca="1">ROUND(INDIRECT(ADDRESS(ROW()+(0), COLUMN()+(-2), 1))*INDIRECT(ADDRESS(ROW()+(0), COLUMN()+(-1), 1)), 2)</f>
        <v>198.33</v>
      </c>
    </row>
    <row r="12" spans="1:8" ht="13.50" thickBot="1" customHeight="1">
      <c r="A12" s="1" t="s">
        <v>18</v>
      </c>
      <c r="B12" s="1"/>
      <c r="C12" s="10" t="s">
        <v>19</v>
      </c>
      <c r="D12" s="10"/>
      <c r="E12" s="1" t="s">
        <v>20</v>
      </c>
      <c r="F12" s="11">
        <v>2</v>
      </c>
      <c r="G12" s="12">
        <v>28.78</v>
      </c>
      <c r="H12" s="12">
        <f ca="1">ROUND(INDIRECT(ADDRESS(ROW()+(0), COLUMN()+(-2), 1))*INDIRECT(ADDRESS(ROW()+(0), COLUMN()+(-1), 1)), 2)</f>
        <v>57.56</v>
      </c>
    </row>
    <row r="13" spans="1:8" ht="13.50" thickBot="1" customHeight="1">
      <c r="A13" s="1" t="s">
        <v>21</v>
      </c>
      <c r="B13" s="1"/>
      <c r="C13" s="10" t="s">
        <v>22</v>
      </c>
      <c r="D13" s="10"/>
      <c r="E13" s="1" t="s">
        <v>23</v>
      </c>
      <c r="F13" s="13">
        <v>1</v>
      </c>
      <c r="G13" s="14">
        <v>5.77</v>
      </c>
      <c r="H13" s="14">
        <f ca="1">ROUND(INDIRECT(ADDRESS(ROW()+(0), COLUMN()+(-2), 1))*INDIRECT(ADDRESS(ROW()+(0), COLUMN()+(-1), 1)), 2)</f>
        <v>5.77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445.71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0.774</v>
      </c>
      <c r="G16" s="12">
        <v>10.93</v>
      </c>
      <c r="H16" s="12">
        <f ca="1">ROUND(INDIRECT(ADDRESS(ROW()+(0), COLUMN()+(-2), 1))*INDIRECT(ADDRESS(ROW()+(0), COLUMN()+(-1), 1)), 2)</f>
        <v>8.46</v>
      </c>
    </row>
    <row r="17" spans="1:8" ht="13.50" thickBot="1" customHeight="1">
      <c r="A17" s="1" t="s">
        <v>29</v>
      </c>
      <c r="B17" s="1"/>
      <c r="C17" s="10" t="s">
        <v>30</v>
      </c>
      <c r="D17" s="10"/>
      <c r="E17" s="1" t="s">
        <v>31</v>
      </c>
      <c r="F17" s="13">
        <v>0.594</v>
      </c>
      <c r="G17" s="14">
        <v>6.81</v>
      </c>
      <c r="H17" s="14">
        <f ca="1">ROUND(INDIRECT(ADDRESS(ROW()+(0), COLUMN()+(-2), 1))*INDIRECT(ADDRESS(ROW()+(0), COLUMN()+(-1), 1)), 2)</f>
        <v>4.05</v>
      </c>
    </row>
    <row r="18" spans="1:8" ht="13.50" thickBot="1" customHeight="1">
      <c r="A18" s="15"/>
      <c r="B18" s="15"/>
      <c r="C18" s="15"/>
      <c r="D18" s="15"/>
      <c r="E18" s="15"/>
      <c r="F18" s="9" t="s">
        <v>32</v>
      </c>
      <c r="G18" s="9"/>
      <c r="H18" s="17">
        <f ca="1">ROUND(SUM(INDIRECT(ADDRESS(ROW()+(-1), COLUMN()+(0), 1)),INDIRECT(ADDRESS(ROW()+(-2), COLUMN()+(0), 1))), 2)</f>
        <v>12.51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458.22</v>
      </c>
      <c r="H20" s="14">
        <f ca="1">ROUND(INDIRECT(ADDRESS(ROW()+(0), COLUMN()+(-2), 1))*INDIRECT(ADDRESS(ROW()+(0), COLUMN()+(-1), 1))/100, 2)</f>
        <v>9.16</v>
      </c>
    </row>
    <row r="21" spans="1:8" ht="13.50" thickBot="1" customHeight="1">
      <c r="A21" s="21" t="s">
        <v>36</v>
      </c>
      <c r="B21" s="21"/>
      <c r="C21" s="22"/>
      <c r="D21" s="22"/>
      <c r="E21" s="23"/>
      <c r="F21" s="24" t="s">
        <v>37</v>
      </c>
      <c r="G21" s="25"/>
      <c r="H21" s="26">
        <f ca="1">ROUND(SUM(INDIRECT(ADDRESS(ROW()+(-1), COLUMN()+(0), 1)),INDIRECT(ADDRESS(ROW()+(-3), COLUMN()+(0), 1)),INDIRECT(ADDRESS(ROW()+(-7), COLUMN()+(0), 1))), 2)</f>
        <v>467.38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