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<sst xmlns="http://schemas.openxmlformats.org/spreadsheetml/2006/main" count="41" uniqueCount="41">
  <si>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</si>
  <si>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NIH106</t>
  </si>
  <si>
    <t xml:space="preserve">Ud</t>
  </si>
  <si>
    <t xml:space="preserve">Impermeabilización de ducha de obra con canaleta de drenaje, sistema Lineal Level "REVESTECH".</t>
  </si>
  <si>
    <r>
      <rPr>
        <sz val="8.25"/>
        <color rgb="FF000000"/>
        <rFont val="Arial"/>
        <family val="2"/>
      </rPr>
      <t xml:space="preserve">Impermeabilización de paramentos verticales y horizontales de ducha de obra con canaleta de drenaje, sistema Lineal Level "REVESTECH", compuesta por kit Lineal Level 10x60, de 600x100 mm, formado por lámina impermeabilizante flexible tipo EVAC Dry50, de 1500x2000 mm compuesta de una doble hoja de poliolefina termoplástica con acetato de vinil etileno, con ambas caras revestidas de fibras de poliéster no tejidas, de 0,52 mm de espesor y 335 g/m², con unión termosellada a la base rectangular, registrable y autolimpiable, para ocultar bajo el piso, de poliuretano, con tratamiento antibacteriano y fungicida de 638x138 mm, sumidero sifónico, convertible en no sifónico de polipropileno de 60 mm de altura, de salida horizontal y 40 mm de diámetro, y llave para registro de acero inoxidable, y lámina impermeabilizante flexible tipo EVAC, Dry50 30, compuesta de una doble hoja de poliolefina termoplástica con acetato de vinil etileno, con ambas caras revestidas de fibras de poliéster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</si>
  <si>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</si>
  <si>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</si>
  <si>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</si>
  <si>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</si>
  <si>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</si>
  <si>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</si>
  <si>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</si>
  <si>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</si>
  <si>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</si>
  <si>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</si>
  <si>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</si>
  <si>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</si>
  <si>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</si>
  <si>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mt15rev300aa</t>
  </si>
  <si>
    <t xml:space="preserve">Ud</t>
  </si>
  <si>
    <t xml:space="preserve">Kit Lineal Level 10x60 "REVESTECH", de 600x100 mm, formado por lámina impermeabilizante flexible tipo EVAC Dry50, de 1500x2000 mm compuesta de una doble hoja de poliolefina termoplástica con acetato de vinil etileno, con ambas caras revestidas de fibras de poliéster no tejidas, de 0,52 mm de espesor y 335 g/m², con unión termosellada a la base rectangular, registrable y autolimpiable, para ocultar bajo el piso, de poliuretano, con tratamiento antibacteriano y fungicida de 638x138 mm, sumidero sifónico, convertible en no sifónico de polipropileno de 60 mm de altura, de salida horizontal y 40 mm de diámetro, y llave para registro de acero inoxidable, para impermeabilización y desagüe de ducha de obra.</t>
  </si>
  <si>
    <t xml:space="preserve">mt15rev170c</t>
  </si>
  <si>
    <t xml:space="preserve">kg</t>
  </si>
  <si>
    <t xml:space="preserve">Adhesivo a base de poliuretano, Seal Plus "REVESTECH", color marrón, para el sellado de juntas.</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</si>
  <si>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</si>
  <si>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</si>
  <si>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</si>
  <si>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</si>
  <si>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</si>
  <si>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</si>
  <si>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</si>
  <si>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</si>
  <si>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</si>
  <si>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</si>
  <si>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</si>
  <si>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</si>
  <si>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</si>
  <si>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</si>
  <si>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</si>
  <si>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$ 12,08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</si>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</sst>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3.78"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v>
      </c>
      <c r="F10" s="12">
        <v>0.99</v>
      </c>
      <c r="G10" s="12">
        <f ca="1">ROUND(INDIRECT(ADDRESS(ROW()+(0), COLUMN()+(-2), 1))*INDIRECT(ADDRESS(ROW()+(0), COLUMN()+(-1), 1)), 2)</f>
        <v>15.84</v>
      </c>
    </row>
    <row r="11" spans="1:7" ht="45.00" thickBot="1" customHeight="1">
      <c r="A11" s="1" t="s">
        <v>15</v>
      </c>
      <c r="B11" s="1"/>
      <c r="C11" s="10" t="s">
        <v>16</v>
      </c>
      <c r="D11" s="1" t="s">
        <v>17</v>
      </c>
      <c r="E11" s="11">
        <v>5</v>
      </c>
      <c r="F11" s="12">
        <v>19.14</v>
      </c>
      <c r="G11" s="12">
        <f ca="1">ROUND(INDIRECT(ADDRESS(ROW()+(0), COLUMN()+(-2), 1))*INDIRECT(ADDRESS(ROW()+(0), COLUMN()+(-1), 1)), 2)</f>
        <v>95.7</v>
      </c>
    </row>
    <row r="12" spans="1:7" ht="97.50" thickBot="1" customHeight="1">
      <c r="A12" s="1" t="s">
        <v>18</v>
      </c>
      <c r="B12" s="1"/>
      <c r="C12" s="10" t="s">
        <v>19</v>
      </c>
      <c r="D12" s="1" t="s">
        <v>20</v>
      </c>
      <c r="E12" s="11">
        <v>1</v>
      </c>
      <c r="F12" s="12">
        <v>433.91</v>
      </c>
      <c r="G12" s="12">
        <f ca="1">ROUND(INDIRECT(ADDRESS(ROW()+(0), COLUMN()+(-2), 1))*INDIRECT(ADDRESS(ROW()+(0), COLUMN()+(-1), 1)), 2)</f>
        <v>433.91</v>
      </c>
    </row>
    <row r="13" spans="1:7" ht="24.00" thickBot="1" customHeight="1">
      <c r="A13" s="1" t="s">
        <v>21</v>
      </c>
      <c r="B13" s="1"/>
      <c r="C13" s="10" t="s">
        <v>22</v>
      </c>
      <c r="D13" s="1" t="s">
        <v>23</v>
      </c>
      <c r="E13" s="11">
        <v>0.11</v>
      </c>
      <c r="F13" s="12">
        <v>27.44</v>
      </c>
      <c r="G13" s="12">
        <f ca="1">ROUND(INDIRECT(ADDRESS(ROW()+(0), COLUMN()+(-2), 1))*INDIRECT(ADDRESS(ROW()+(0), COLUMN()+(-1), 1)), 2)</f>
        <v>3.02</v>
      </c>
    </row>
    <row r="14" spans="1:7" ht="24.00" thickBot="1" customHeight="1">
      <c r="A14" s="1" t="s">
        <v>24</v>
      </c>
      <c r="B14" s="1"/>
      <c r="C14" s="10" t="s">
        <v>25</v>
      </c>
      <c r="D14" s="1" t="s">
        <v>26</v>
      </c>
      <c r="E14" s="13">
        <v>1</v>
      </c>
      <c r="F14" s="14">
        <v>11.62</v>
      </c>
      <c r="G14" s="14">
        <f ca="1">ROUND(INDIRECT(ADDRESS(ROW()+(0), COLUMN()+(-2), 1))*INDIRECT(ADDRESS(ROW()+(0), COLUMN()+(-1), 1)), 2)</f>
        <v>11.62</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560.09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1.83</v>
      </c>
      <c r="F17" s="12">
        <v>10.64</v>
      </c>
      <c r="G17" s="12">
        <f ca="1">ROUND(INDIRECT(ADDRESS(ROW()+(0), COLUMN()+(-2), 1))*INDIRECT(ADDRESS(ROW()+(0), COLUMN()+(-1), 1)), 2)</f>
        <v>19.47</v>
      </c>
    </row>
    <row r="18" spans="1:7" ht="13.50" thickBot="1" customHeight="1">
      <c r="A18" s="1" t="s">
        <v>32</v>
      </c>
      <c r="B18" s="1"/>
      <c r="C18" s="10" t="s">
        <v>33</v>
      </c>
      <c r="D18" s="1" t="s">
        <v>34</v>
      </c>
      <c r="E18" s="13">
        <v>1.83</v>
      </c>
      <c r="F18" s="14">
        <v>6.82</v>
      </c>
      <c r="G18" s="14">
        <f ca="1">ROUND(INDIRECT(ADDRESS(ROW()+(0), COLUMN()+(-2), 1))*INDIRECT(ADDRESS(ROW()+(0), COLUMN()+(-1), 1)), 2)</f>
        <v>12.48</v>
      </c>
    </row>
    <row r="19" spans="1:7" ht="13.50" thickBot="1" customHeight="1">
      <c r="A19" s="15"/>
      <c r="B19" s="15"/>
      <c r="C19" s="15"/>
      <c r="D19" s="15"/>
      <c r="E19" s="9" t="s">
        <v>35</v>
      </c>
      <c r="F19" s="9"/>
      <c r="G19" s="17">
        <f ca="1">ROUND(SUM(INDIRECT(ADDRESS(ROW()+(-1), COLUMN()+(0), 1)),INDIRECT(ADDRESS(ROW()+(-2), COLUMN()+(0), 1))), 2)</f>
        <v>31.95</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592.04</v>
      </c>
      <c r="G21" s="14">
        <f ca="1">ROUND(INDIRECT(ADDRESS(ROW()+(0), COLUMN()+(-2), 1))*INDIRECT(ADDRESS(ROW()+(0), COLUMN()+(-1), 1))/100, 2)</f>
        <v>11.84</v>
      </c>
    </row>
    <row r="22" spans="1:7" ht="13.50" thickBot="1" customHeight="1">
      <c r="A22" s="21" t="s">
        <v>39</v>
      </c>
      <c r="B22" s="21"/>
      <c r="C22" s="22"/>
      <c r="D22" s="23"/>
      <c r="E22" s="24" t="s">
        <v>40</v>
      </c>
      <c r="F22" s="25"/>
      <c r="G22" s="26">
        <f ca="1">ROUND(SUM(INDIRECT(ADDRESS(ROW()+(-1), COLUMN()+(0), 1)),INDIRECT(ADDRESS(ROW()+(-3), COLUMN()+(0), 1)),INDIRECT(ADDRESS(ROW()+(-7), COLUMN()+(0), 1))), 2)</f>
        <v>603.88</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