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<sst xmlns="http://schemas.openxmlformats.org/spreadsheetml/2006/main" count="40" uniqueCount="40">
  <si>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</si>
  <si>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UVM030</t>
  </si>
  <si>
    <t xml:space="preserve">m²</t>
  </si>
  <si>
    <t xml:space="preserve">Muro de gaviones para vallado de predio.</t>
  </si>
  <si>
    <r>
      <rPr>
        <sz val="8.25"/>
        <color rgb="FF000000"/>
        <rFont val="Arial"/>
        <family val="2"/>
      </rPr>
      <t xml:space="preserve">Vallado de predio formado por muro de gaviones con dos caras vistas compuesto por gavión de 2000x1200x250 mm de malla electrosoldada, de alambre de acero galvanizado, de 4,5 a 7 mm de diámetro, con una apertura de malla de 50x100 mm en todas las caras, con una resistencia a la corrosión en niebla salina superior a 3000 horas y una resistencia mínima a la tracción del alambre de 450 N/mm²; y relleno con medios mecánicos con cantos rodados, de granulometría comprendida entre 150 y 200 mm.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</si>
  <si>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</si>
  <si>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</si>
  <si>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</si>
  <si>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</si>
  <si>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</si>
  <si>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</si>
  <si>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</si>
  <si>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mt07etf035n</t>
  </si>
  <si>
    <t xml:space="preserve">Ud</t>
  </si>
  <si>
    <t xml:space="preserve">Gavión de 2000x1200x250 mm de malla electrosoldada, de alambre de acero galvanizado, de 4,5 a 7 mm de diámetro, con una apertura de malla de 50x100 mm en todas las caras, con una resistencia a la corrosión en niebla salina superior a 3000 horas según ISO 10289 e ISO 9227 y una resistencia mínima a la tracción del alambre de 450 N/mm² y dos tubos huecos de acero de 60 mm de diámetro para su anclaje a la cimentación.</t>
  </si>
  <si>
    <t xml:space="preserve">mt06psm010f</t>
  </si>
  <si>
    <t xml:space="preserve">m³</t>
  </si>
  <si>
    <t xml:space="preserve">Cantos rodados de granulometría comprendida entre 150 y 200 mm, con desgaste en la prueba de Los Ángeles &lt; 50.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</si>
  <si>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</si>
  <si>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</si>
  <si>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</si>
  <si>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</si>
  <si>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</si>
  <si>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mq04cab010c</t>
  </si>
  <si>
    <t xml:space="preserve">h</t>
  </si>
  <si>
    <t xml:space="preserve">Camión basculante de 12 t de carga, de 162 kW.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</si>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</sst>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25" customWidth="1"/>
    <col min="3" max="3" width="2.04" customWidth="1"/>
    <col min="4" max="4" width="5.61" customWidth="1"/>
    <col min="5" max="5" width="70.04" customWidth="1"/>
    <col min="6" max="6" width="14.28" customWidth="1"/>
    <col min="7" max="7" width="14.6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0.42</v>
      </c>
      <c r="G10" s="12">
        <v>118.56</v>
      </c>
      <c r="H10" s="12">
        <f ca="1">ROUND(INDIRECT(ADDRESS(ROW()+(0), COLUMN()+(-2), 1))*INDIRECT(ADDRESS(ROW()+(0), COLUMN()+(-1), 1)), 2)</f>
        <v>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0.275</v>
      </c>
      <c r="G11" s="14">
        <v>28.93</v>
      </c>
      <c r="H11" s="14">
        <f ca="1">ROUND(INDIRECT(ADDRESS(ROW()+(0), COLUMN()+(-2), 1))*INDIRECT(ADDRESS(ROW()+(0), COLUMN()+(-1), 1)), 2)</f>
        <v>7.96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57.76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1.159</v>
      </c>
      <c r="G14" s="12">
        <v>56.41</v>
      </c>
      <c r="H14" s="12">
        <f ca="1">ROUND(INDIRECT(ADDRESS(ROW()+(0), COLUMN()+(-2), 1))*INDIRECT(ADDRESS(ROW()+(0), COLUMN()+(-1), 1)), 2)</f>
        <v>65.38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1.159</v>
      </c>
      <c r="G15" s="14">
        <v>48.88</v>
      </c>
      <c r="H15" s="14">
        <f ca="1">ROUND(INDIRECT(ADDRESS(ROW()+(0), COLUMN()+(-2), 1))*INDIRECT(ADDRESS(ROW()+(0), COLUMN()+(-1), 1)), 2)</f>
        <v>56.65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122.03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1.246</v>
      </c>
      <c r="G18" s="12">
        <v>10.34</v>
      </c>
      <c r="H18" s="12">
        <f ca="1">ROUND(INDIRECT(ADDRESS(ROW()+(0), COLUMN()+(-2), 1))*INDIRECT(ADDRESS(ROW()+(0), COLUMN()+(-1), 1)), 2)</f>
        <v>12.88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1.246</v>
      </c>
      <c r="G19" s="14">
        <v>6.62</v>
      </c>
      <c r="H19" s="14">
        <f ca="1">ROUND(INDIRECT(ADDRESS(ROW()+(0), COLUMN()+(-2), 1))*INDIRECT(ADDRESS(ROW()+(0), COLUMN()+(-1), 1)), 2)</f>
        <v>8.25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21.13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200.92</v>
      </c>
      <c r="H22" s="14">
        <f ca="1">ROUND(INDIRECT(ADDRESS(ROW()+(0), COLUMN()+(-2), 1))*INDIRECT(ADDRESS(ROW()+(0), COLUMN()+(-1), 1))/100, 2)</f>
        <v>4.02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204.94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