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<sst xmlns="http://schemas.openxmlformats.org/spreadsheetml/2006/main" count="44" uniqueCount="44">
  <si>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</si>
  <si>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UVE010</t>
  </si>
  <si>
    <t xml:space="preserve">m</t>
  </si>
  <si>
    <t xml:space="preserve">Vallado de predio, de rejilla electrosoldada.</t>
  </si>
  <si>
    <r>
      <rPr>
        <sz val="8.25"/>
        <color rgb="FF000000"/>
        <rFont val="Arial"/>
        <family val="2"/>
      </rPr>
      <t xml:space="preserve">Vallado de predio formado por paneles de rejilla electrosoldada con pletina de acero galvanizado de 30x2 mm en cuadrícula de 30x30 mm, con bastidor electrosoldado y postes de perfil hueco de acero galvanizado, de sección cuadrada 40x40x1,5 mm y 1 m de altura, separados 2,5 m entre sí y empotrados en dados de hormigón o muretes de mampostería u hormigón. Incluso accesorios para la fijación de los paneles de rejilla electrosoldada a los postes metálicos.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</si>
  <si>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</si>
  <si>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</si>
  <si>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</si>
  <si>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</si>
  <si>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</si>
  <si>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</si>
  <si>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</si>
  <si>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mt26btr010a</t>
  </si>
  <si>
    <t xml:space="preserve">m²</t>
  </si>
  <si>
    <t xml:space="preserve">Rejilla electrosoldada con pletina de acero galvanizado de 30x2 mm en cuadrícula de 30x30 mm, con bastidor electrosoldado.</t>
  </si>
  <si>
    <t xml:space="preserve">mt52vpm020a</t>
  </si>
  <si>
    <t xml:space="preserve">Ud</t>
  </si>
  <si>
    <t xml:space="preserve">Poste de perfil hueco de acero galvanizado, de sección cuadrada 40x40x1,5 mm y 1 m de altura.</t>
  </si>
  <si>
    <t xml:space="preserve">mt52vpm052</t>
  </si>
  <si>
    <t xml:space="preserve">Ud</t>
  </si>
  <si>
    <t xml:space="preserve">Accesorios para la fijación de los paneles de rejilla electrosoldada a los postes metálicos.</t>
  </si>
  <si>
    <t xml:space="preserve">mt10hmf050ade</t>
  </si>
  <si>
    <t xml:space="preserve">m³</t>
  </si>
  <si>
    <t xml:space="preserve">Hormigón simple f'c=210 kg/cm² (21 MPa), clase de exposición F0 S0 P0 C0, tamaño máximo del agregado 19 mm, consistencia blanda, premezclado en planta, según NEC-11 y ACI 318.</t>
  </si>
  <si>
    <t xml:space="preserve">Subtotal materiales:</t>
  </si>
  <si>
    <t xml:space="preserve">Mano de obra</t>
  </si>
  <si>
    <t xml:space="preserve">mo018</t>
  </si>
  <si>
    <t xml:space="preserve">h</t>
  </si>
  <si>
    <t xml:space="preserve">Cerrajero.</t>
  </si>
  <si>
    <t xml:space="preserve">mo059</t>
  </si>
  <si>
    <t xml:space="preserve">h</t>
  </si>
  <si>
    <t xml:space="preserve">Ayudante cerrajero.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</si>
  <si>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</si>
  <si>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</si>
  <si>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</si>
  <si>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</si>
  <si>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</si>
  <si>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</si>
  <si>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</si>
  <si>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</si>
  <si>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</si>
  <si>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</si>
  <si>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$ 15,28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</si>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</sst>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85" customWidth="1"/>
    <col min="4" max="4" width="7.65" customWidth="1"/>
    <col min="5" max="5" width="73.44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69.2</v>
      </c>
      <c r="H10" s="12">
        <f ca="1">ROUND(INDIRECT(ADDRESS(ROW()+(0), COLUMN()+(-2), 1))*INDIRECT(ADDRESS(ROW()+(0), COLUMN()+(-1), 1)), 2)</f>
        <v>69.2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0.44</v>
      </c>
      <c r="G11" s="12">
        <v>7.05</v>
      </c>
      <c r="H11" s="12">
        <f ca="1">ROUND(INDIRECT(ADDRESS(ROW()+(0), COLUMN()+(-2), 1))*INDIRECT(ADDRESS(ROW()+(0), COLUMN()+(-1), 1)), 2)</f>
        <v>3.1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3.75</v>
      </c>
      <c r="H12" s="12">
        <f ca="1">ROUND(INDIRECT(ADDRESS(ROW()+(0), COLUMN()+(-2), 1))*INDIRECT(ADDRESS(ROW()+(0), COLUMN()+(-1), 1)), 2)</f>
        <v>3.75</v>
      </c>
    </row>
    <row r="13" spans="1:8" ht="34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0.015</v>
      </c>
      <c r="G13" s="14">
        <v>95.86</v>
      </c>
      <c r="H13" s="14">
        <f ca="1">ROUND(INDIRECT(ADDRESS(ROW()+(0), COLUMN()+(-2), 1))*INDIRECT(ADDRESS(ROW()+(0), COLUMN()+(-1), 1)), 2)</f>
        <v>1.44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77.49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0.311</v>
      </c>
      <c r="G16" s="12">
        <v>10.47</v>
      </c>
      <c r="H16" s="12">
        <f ca="1">ROUND(INDIRECT(ADDRESS(ROW()+(0), COLUMN()+(-2), 1))*INDIRECT(ADDRESS(ROW()+(0), COLUMN()+(-1), 1)), 2)</f>
        <v>3.26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1">
        <v>0.311</v>
      </c>
      <c r="G17" s="12">
        <v>6.64</v>
      </c>
      <c r="H17" s="12">
        <f ca="1">ROUND(INDIRECT(ADDRESS(ROW()+(0), COLUMN()+(-2), 1))*INDIRECT(ADDRESS(ROW()+(0), COLUMN()+(-1), 1)), 2)</f>
        <v>2.07</v>
      </c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1">
        <v>0.311</v>
      </c>
      <c r="G18" s="12">
        <v>10.34</v>
      </c>
      <c r="H18" s="12">
        <f ca="1">ROUND(INDIRECT(ADDRESS(ROW()+(0), COLUMN()+(-2), 1))*INDIRECT(ADDRESS(ROW()+(0), COLUMN()+(-1), 1)), 2)</f>
        <v>3.22</v>
      </c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3">
        <v>0.311</v>
      </c>
      <c r="G19" s="14">
        <v>6.62</v>
      </c>
      <c r="H19" s="14">
        <f ca="1">ROUND(INDIRECT(ADDRESS(ROW()+(0), COLUMN()+(-2), 1))*INDIRECT(ADDRESS(ROW()+(0), COLUMN()+(-1), 1)), 2)</f>
        <v>2.06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1))), 2)</f>
        <v>10.61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19"/>
      <c r="D22" s="20" t="s">
        <v>40</v>
      </c>
      <c r="E22" s="19" t="s">
        <v>41</v>
      </c>
      <c r="F22" s="13">
        <v>2</v>
      </c>
      <c r="G22" s="14">
        <f ca="1">ROUND(SUM(INDIRECT(ADDRESS(ROW()+(-2), COLUMN()+(1), 1)),INDIRECT(ADDRESS(ROW()+(-8), COLUMN()+(1), 1))), 2)</f>
        <v>88.1</v>
      </c>
      <c r="H22" s="14">
        <f ca="1">ROUND(INDIRECT(ADDRESS(ROW()+(0), COLUMN()+(-2), 1))*INDIRECT(ADDRESS(ROW()+(0), COLUMN()+(-1), 1))/100, 2)</f>
        <v>1.76</v>
      </c>
    </row>
    <row r="23" spans="1:8" ht="13.50" thickBot="1" customHeight="1">
      <c r="A23" s="21" t="s">
        <v>42</v>
      </c>
      <c r="B23" s="21"/>
      <c r="C23" s="21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1)),INDIRECT(ADDRESS(ROW()+(-9), COLUMN()+(0), 1))), 2)</f>
        <v>89.86</v>
      </c>
    </row>
  </sheetData>
  <mergeCells count="2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A19:C19"/>
    <mergeCell ref="A20:C20"/>
    <mergeCell ref="F20:G20"/>
    <mergeCell ref="A21:C21"/>
    <mergeCell ref="E21:F21"/>
    <mergeCell ref="A22:C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