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<sst xmlns="http://schemas.openxmlformats.org/spreadsheetml/2006/main" count="41" uniqueCount="41">
  <si>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</si>
  <si>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URC010</t>
  </si>
  <si>
    <t xml:space="preserve">Ud</t>
  </si>
  <si>
    <t xml:space="preserve">Preinstalación de contador de riego.</t>
  </si>
  <si>
    <r>
      <rPr>
        <sz val="8.25"/>
        <color rgb="FF000000"/>
        <rFont val="Arial"/>
        <family val="2"/>
      </rPr>
      <t xml:space="preserve">Preinstalación de contador de riego de 2 1/2" DN 65 mm, colocado en armario prefabricado, con dos llaves de corte de esfera. El precio no incluye el contador.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</si>
  <si>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</si>
  <si>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</si>
  <si>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</si>
  <si>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</si>
  <si>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</si>
  <si>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</si>
  <si>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</si>
  <si>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mt37sve010h</t>
  </si>
  <si>
    <t xml:space="preserve">Ud</t>
  </si>
  <si>
    <t xml:space="preserve">Válvula de esfera de latón niquelado para roscar de 2 1/2".</t>
  </si>
  <si>
    <t xml:space="preserve">mt37sgl010c</t>
  </si>
  <si>
    <t xml:space="preserve">Ud</t>
  </si>
  <si>
    <t xml:space="preserve">Grifo de purga de 25 mm.</t>
  </si>
  <si>
    <t xml:space="preserve">mt37svr010g</t>
  </si>
  <si>
    <t xml:space="preserve">Ud</t>
  </si>
  <si>
    <t xml:space="preserve">Válvula de retención de latón para roscar de 2 1/2".</t>
  </si>
  <si>
    <t xml:space="preserve">mt37cir010c</t>
  </si>
  <si>
    <t xml:space="preserve">Ud</t>
  </si>
  <si>
    <t xml:space="preserve">Armario de fibra de vidrio de 85x60x30 cm para alojar contador individual de agua de 50 a 65 mm, provisto de cerradura especial de cuadradillo.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</si>
  <si>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</si>
  <si>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</si>
  <si>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</si>
  <si>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</si>
  <si>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</si>
  <si>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</si>
  <si>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</si>
  <si>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</si>
  <si>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</si>
  <si>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</si>
  <si>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</si>
  <si>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</si>
  <si>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</si>
  <si>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</si>
  <si>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</si>
  <si>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$ 61,19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</si>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</sst>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119.06</v>
      </c>
      <c r="H10" s="12">
        <f ca="1">ROUND(INDIRECT(ADDRESS(ROW()+(0), COLUMN()+(-2), 1))*INDIRECT(ADDRESS(ROW()+(0), COLUMN()+(-1), 1)), 2)</f>
        <v>238.12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9.54</v>
      </c>
      <c r="H11" s="12">
        <f ca="1">ROUND(INDIRECT(ADDRESS(ROW()+(0), COLUMN()+(-2), 1))*INDIRECT(ADDRESS(ROW()+(0), COLUMN()+(-1), 1)), 2)</f>
        <v>9.54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77.87</v>
      </c>
      <c r="H12" s="12">
        <f ca="1">ROUND(INDIRECT(ADDRESS(ROW()+(0), COLUMN()+(-2), 1))*INDIRECT(ADDRESS(ROW()+(0), COLUMN()+(-1), 1)), 2)</f>
        <v>77.87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183.56</v>
      </c>
      <c r="H13" s="12">
        <f ca="1">ROUND(INDIRECT(ADDRESS(ROW()+(0), COLUMN()+(-2), 1))*INDIRECT(ADDRESS(ROW()+(0), COLUMN()+(-1), 1)), 2)</f>
        <v>183.56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2.01</v>
      </c>
      <c r="H14" s="14">
        <f ca="1">ROUND(INDIRECT(ADDRESS(ROW()+(0), COLUMN()+(-2), 1))*INDIRECT(ADDRESS(ROW()+(0), COLUMN()+(-1), 1)), 2)</f>
        <v>2.01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511.1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1.705</v>
      </c>
      <c r="G17" s="12">
        <v>10.62</v>
      </c>
      <c r="H17" s="12">
        <f ca="1">ROUND(INDIRECT(ADDRESS(ROW()+(0), COLUMN()+(-2), 1))*INDIRECT(ADDRESS(ROW()+(0), COLUMN()+(-1), 1)), 2)</f>
        <v>18.11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0.853</v>
      </c>
      <c r="G18" s="14">
        <v>6.62</v>
      </c>
      <c r="H18" s="14">
        <f ca="1">ROUND(INDIRECT(ADDRESS(ROW()+(0), COLUMN()+(-2), 1))*INDIRECT(ADDRESS(ROW()+(0), COLUMN()+(-1), 1)), 2)</f>
        <v>5.65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23.76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4</v>
      </c>
      <c r="G21" s="14">
        <f ca="1">ROUND(SUM(INDIRECT(ADDRESS(ROW()+(-2), COLUMN()+(1), 1)),INDIRECT(ADDRESS(ROW()+(-6), COLUMN()+(1), 1))), 2)</f>
        <v>534.86</v>
      </c>
      <c r="H21" s="14">
        <f ca="1">ROUND(INDIRECT(ADDRESS(ROW()+(0), COLUMN()+(-2), 1))*INDIRECT(ADDRESS(ROW()+(0), COLUMN()+(-1), 1))/100, 2)</f>
        <v>21.39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556.25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