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<sst xmlns="http://schemas.openxmlformats.org/spreadsheetml/2006/main" count="49" uniqueCount="49">
  <si>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</si>
  <si>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UBC040</t>
  </si>
  <si>
    <t xml:space="preserve">m</t>
  </si>
  <si>
    <t xml:space="preserve">Conducción enterrada de agua para instalación centralizada de calefacción y A.C.S.</t>
  </si>
  <si>
    <r>
      <rPr>
        <sz val="8.25"/>
        <color rgb="FF000000"/>
        <rFont val="Arial"/>
        <family val="2"/>
      </rPr>
      <t xml:space="preserve">Conducción enterrada de agua para instalación centralizada de calefacción y A.C.S. de grupos de viviendas unifamiliares formada por tubería de polietileno para calefacción y A.C.S., modelo Ecoflex Thermo Quattro "UPONOR IBERIA", de 175 mm de diámetro, compuesta por dos tubos de polietileno reticulado (PE-X) con barrera de oxígeno (EVOH) de 25 mm de diámetro y 2,3 mm de espesor, para calefacción, presión máxima de trabajo 6 bar, temperatura máxima de trabajo 95°C, y dos tubos de polietileno reticulado (PE-X) de 25 mm de diámetro y 3,5 mm de espesor, para A.C.S., presión máxima de trabajo 10 bar, temperatura máxima de trabajo 95°C, preaislados térmicamente con espuma de polietileno reticulado (PE-X) y protegidos mecánicamente con tubo corrugado de polietileno de alta densidad, colocada sobre lecho de arena de 10 cm de espesor, debidamente compactada y nivelada con pisón vibrante de guiado manual, relleno lateral compactando hasta los riñones y posterior relleno con la misma arena hasta 15 cm por encima de la generatriz superior de la tubería. Incluso accesorios de unión y kits de aislamiento.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</si>
  <si>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</si>
  <si>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</si>
  <si>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</si>
  <si>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</si>
  <si>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</si>
  <si>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</si>
  <si>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</si>
  <si>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mt37scu060e</t>
  </si>
  <si>
    <t xml:space="preserve">m</t>
  </si>
  <si>
    <t xml:space="preserve">Tubería de polietileno para calefacción y A.C.S., modelo Ecoflex Thermo Quattro "UPONOR IBERIA", de 175 mm de diámetro, compuesta por dos tubos de polietileno reticulado (PE-X) con barrera de oxígeno (EVOH) de 25 mm de diámetro y 2,3 mm de espesor, para calefacción, presión máxima de trabajo 6 bar, temperatura máxima de trabajo 95°C, y dos tubos de polietileno reticulado (PE-X) de 25 mm de diámetro y 3,5 mm de espesor, para A.C.S., presión máxima de trabajo 10 bar, temperatura máxima de trabajo 95°C, preaislados térmicamente con espuma de polietileno reticulado (PE-X) y protegidos mecánicamente con tubo corrugado de polietileno de alta densidad.</t>
  </si>
  <si>
    <t xml:space="preserve">mt37scu130e</t>
  </si>
  <si>
    <t xml:space="preserve">Ud</t>
  </si>
  <si>
    <t xml:space="preserve">Accesorios de unión y kits de aislamiento para tubería modelo Ecoflex Thermo Quattro "UPONOR IBERIA", con tubos para calefacción de 25 y 25 mm de diámetro y tubos para A.C.S. de 25 y 25 mm de diámetro.</t>
  </si>
  <si>
    <t xml:space="preserve">mt01ara010a</t>
  </si>
  <si>
    <t xml:space="preserve">m³</t>
  </si>
  <si>
    <t xml:space="preserve">Arena con granulometría de 0 a 5 mm de diámetro, limpia.</t>
  </si>
  <si>
    <t xml:space="preserve">Subtotal materiales:</t>
  </si>
  <si>
    <t xml:space="preserve">Equipo y maquinaria</t>
  </si>
  <si>
    <t xml:space="preserve">mq01ret020b</t>
  </si>
  <si>
    <t xml:space="preserve">h</t>
  </si>
  <si>
    <t xml:space="preserve">Retrocargadora sobre neumáticos, de 70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</si>
  <si>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</si>
  <si>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</si>
  <si>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</si>
  <si>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</si>
  <si>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</si>
  <si>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</si>
  <si>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</si>
  <si>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</si>
  <si>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</si>
  <si>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</si>
  <si>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</si>
  <si>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</si>
  <si>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</si>
  <si>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</si>
  <si>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</si>
  <si>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</si>
  <si>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</si>
  <si>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</si>
  <si>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</si>
  <si>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</si>
  <si>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</si>
  <si>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$ 18,21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</si>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</sst>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69.53" customWidth="1"/>
    <col min="6" max="6" width="14.28" customWidth="1"/>
    <col min="7" max="7" width="14.6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172.47</v>
      </c>
      <c r="H10" s="12">
        <f ca="1">ROUND(INDIRECT(ADDRESS(ROW()+(0), COLUMN()+(-2), 1))*INDIRECT(ADDRESS(ROW()+(0), COLUMN()+(-1), 1)), 2)</f>
        <v>172.47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172.47</v>
      </c>
      <c r="H11" s="12">
        <f ca="1">ROUND(INDIRECT(ADDRESS(ROW()+(0), COLUMN()+(-2), 1))*INDIRECT(ADDRESS(ROW()+(0), COLUMN()+(-1), 1)), 2)</f>
        <v>17.25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0.178</v>
      </c>
      <c r="G12" s="14">
        <v>19.39</v>
      </c>
      <c r="H12" s="14">
        <f ca="1">ROUND(INDIRECT(ADDRESS(ROW()+(0), COLUMN()+(-2), 1))*INDIRECT(ADDRESS(ROW()+(0), COLUMN()+(-1), 1)), 2)</f>
        <v>3.45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193.17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0.056</v>
      </c>
      <c r="G15" s="12">
        <v>44.45</v>
      </c>
      <c r="H15" s="12">
        <f ca="1">ROUND(INDIRECT(ADDRESS(ROW()+(0), COLUMN()+(-2), 1))*INDIRECT(ADDRESS(ROW()+(0), COLUMN()+(-1), 1)), 2)</f>
        <v>2.49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0.154</v>
      </c>
      <c r="G16" s="14">
        <v>4.26</v>
      </c>
      <c r="H16" s="14">
        <f ca="1">ROUND(INDIRECT(ADDRESS(ROW()+(0), COLUMN()+(-2), 1))*INDIRECT(ADDRESS(ROW()+(0), COLUMN()+(-1), 1)), 2)</f>
        <v>0.66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3.15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0.058</v>
      </c>
      <c r="G19" s="12">
        <v>10.62</v>
      </c>
      <c r="H19" s="12">
        <f ca="1">ROUND(INDIRECT(ADDRESS(ROW()+(0), COLUMN()+(-2), 1))*INDIRECT(ADDRESS(ROW()+(0), COLUMN()+(-1), 1)), 2)</f>
        <v>0.62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0.058</v>
      </c>
      <c r="G20" s="12">
        <v>6.62</v>
      </c>
      <c r="H20" s="12">
        <f ca="1">ROUND(INDIRECT(ADDRESS(ROW()+(0), COLUMN()+(-2), 1))*INDIRECT(ADDRESS(ROW()+(0), COLUMN()+(-1), 1)), 2)</f>
        <v>0.38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0.063</v>
      </c>
      <c r="G21" s="12">
        <v>10.34</v>
      </c>
      <c r="H21" s="12">
        <f ca="1">ROUND(INDIRECT(ADDRESS(ROW()+(0), COLUMN()+(-2), 1))*INDIRECT(ADDRESS(ROW()+(0), COLUMN()+(-1), 1)), 2)</f>
        <v>0.65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0.063</v>
      </c>
      <c r="G22" s="14">
        <v>6.62</v>
      </c>
      <c r="H22" s="14">
        <f ca="1">ROUND(INDIRECT(ADDRESS(ROW()+(0), COLUMN()+(-2), 1))*INDIRECT(ADDRESS(ROW()+(0), COLUMN()+(-1), 1)), 2)</f>
        <v>0.42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1))), 2)</f>
        <v>2.07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1)),INDIRECT(ADDRESS(ROW()+(-8), COLUMN()+(1), 1)),INDIRECT(ADDRESS(ROW()+(-12), COLUMN()+(1), 1))), 2)</f>
        <v>198.39</v>
      </c>
      <c r="H25" s="14">
        <f ca="1">ROUND(INDIRECT(ADDRESS(ROW()+(0), COLUMN()+(-2), 1))*INDIRECT(ADDRESS(ROW()+(0), COLUMN()+(-1), 1))/100, 2)</f>
        <v>3.97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1)),INDIRECT(ADDRESS(ROW()+(-9), COLUMN()+(0), 1)),INDIRECT(ADDRESS(ROW()+(-13), COLUMN()+(0), 1))), 2)</f>
        <v>202.36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