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<sst xmlns="http://schemas.openxmlformats.org/spreadsheetml/2006/main" count="79" uniqueCount="79">
  <si>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</si>
  <si>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</si>
  <si>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</si>
  <si>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Pozo de resalto.</t>
  </si>
  <si>
    <r>
      <rPr>
        <sz val="8.25"/>
        <color rgb="FF000000"/>
        <rFont val="Arial"/>
        <family val="2"/>
      </rPr>
      <t xml:space="preserve">Pozo de resalto, de 1,00 m de diámetro interior y de 1,6 m de altura útil interior, de mampostería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hormigón simple, sobre solera de 25 cm de espesor de hormigón armado f'c=280 kg/cm² (28 MPa), clase de exposición F0 S1 P1 C1, tamaño máximo del agregado 19 mm, consistencia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</si>
  <si>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</si>
  <si>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</si>
  <si>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</si>
  <si>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</si>
  <si>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</si>
  <si>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</si>
  <si>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</si>
  <si>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mt10haf050bFi</t>
  </si>
  <si>
    <t xml:space="preserve">m³</t>
  </si>
  <si>
    <t xml:space="preserve">Hormigón f'c=280 kg/cm² (28 MPa), clase de exposición F0 S1 P1 C1, tamaño máximo del agregado 19 mm, consistencia blanda, premezclado en planta, según NEC-11 y ACI 318.</t>
  </si>
  <si>
    <t xml:space="preserve">mt07ame040L</t>
  </si>
  <si>
    <t xml:space="preserve">m²</t>
  </si>
  <si>
    <t xml:space="preserve">Malla electrosoldada con alambres longitudinales y transversales de 8 mm de diámetro espaciados 20x20 cm, según NTE-INEN-2209 y ASTM A 497.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</si>
  <si>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</si>
  <si>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</si>
  <si>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</si>
  <si>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</si>
  <si>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</si>
  <si>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</si>
  <si>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</si>
  <si>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</si>
  <si>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</si>
  <si>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</si>
  <si>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</si>
  <si>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</si>
  <si>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</si>
  <si>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</si>
  <si>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</si>
  <si>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</si>
  <si>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</si>
  <si>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</si>
  <si>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</si>
  <si>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</si>
  <si>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</si>
  <si>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</si>
  <si>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</si>
  <si>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</si>
  <si>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mt46phm010b</t>
  </si>
  <si>
    <t xml:space="preserve">Ud</t>
  </si>
  <si>
    <t xml:space="preserve">Anillo prefabricado de hormigón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</si>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</sst>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7.49" customWidth="1"/>
    <col min="5" max="5" width="14.96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105.69</v>
      </c>
      <c r="G10" s="12">
        <f ca="1">ROUND(INDIRECT(ADDRESS(ROW()+(0), COLUMN()+(-2), 1))*INDIRECT(ADDRESS(ROW()+(0), COLUMN()+(-1), 1)), 2)</f>
        <v>71.34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5.54</v>
      </c>
      <c r="G11" s="12">
        <f ca="1">ROUND(INDIRECT(ADDRESS(ROW()+(0), COLUMN()+(-2), 1))*INDIRECT(ADDRESS(ROW()+(0), COLUMN()+(-1), 1)), 2)</f>
        <v>12.47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108.53</v>
      </c>
      <c r="G12" s="12">
        <f ca="1">ROUND(INDIRECT(ADDRESS(ROW()+(0), COLUMN()+(-2), 1))*INDIRECT(ADDRESS(ROW()+(0), COLUMN()+(-1), 1)), 2)</f>
        <v>50.57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0.68</v>
      </c>
      <c r="G13" s="12">
        <f ca="1">ROUND(INDIRECT(ADDRESS(ROW()+(0), COLUMN()+(-2), 1))*INDIRECT(ADDRESS(ROW()+(0), COLUMN()+(-1), 1)), 2)</f>
        <v>149.6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1.84</v>
      </c>
      <c r="G14" s="12">
        <f ca="1">ROUND(INDIRECT(ADDRESS(ROW()+(0), COLUMN()+(-2), 1))*INDIRECT(ADDRESS(ROW()+(0), COLUMN()+(-1), 1)), 2)</f>
        <v>0.09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24.5</v>
      </c>
      <c r="G15" s="12">
        <f ca="1">ROUND(INDIRECT(ADDRESS(ROW()+(0), COLUMN()+(-2), 1))*INDIRECT(ADDRESS(ROW()+(0), COLUMN()+(-1), 1)), 2)</f>
        <v>9.31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0.17</v>
      </c>
      <c r="G16" s="12">
        <f ca="1">ROUND(INDIRECT(ADDRESS(ROW()+(0), COLUMN()+(-2), 1))*INDIRECT(ADDRESS(ROW()+(0), COLUMN()+(-1), 1)), 2)</f>
        <v>12.29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1.47</v>
      </c>
      <c r="G17" s="12">
        <f ca="1">ROUND(INDIRECT(ADDRESS(ROW()+(0), COLUMN()+(-2), 1))*INDIRECT(ADDRESS(ROW()+(0), COLUMN()+(-1), 1)), 2)</f>
        <v>0.83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22.5</v>
      </c>
      <c r="G18" s="12">
        <f ca="1">ROUND(INDIRECT(ADDRESS(ROW()+(0), COLUMN()+(-2), 1))*INDIRECT(ADDRESS(ROW()+(0), COLUMN()+(-1), 1)), 2)</f>
        <v>29.25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91.41</v>
      </c>
      <c r="G19" s="12">
        <f ca="1">ROUND(INDIRECT(ADDRESS(ROW()+(0), COLUMN()+(-2), 1))*INDIRECT(ADDRESS(ROW()+(0), COLUMN()+(-1), 1)), 2)</f>
        <v>13.8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56.43</v>
      </c>
      <c r="G20" s="12">
        <f ca="1">ROUND(INDIRECT(ADDRESS(ROW()+(0), COLUMN()+(-2), 1))*INDIRECT(ADDRESS(ROW()+(0), COLUMN()+(-1), 1)), 2)</f>
        <v>56.43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79.71</v>
      </c>
      <c r="G21" s="12">
        <f ca="1">ROUND(INDIRECT(ADDRESS(ROW()+(0), COLUMN()+(-2), 1))*INDIRECT(ADDRESS(ROW()+(0), COLUMN()+(-1), 1)), 2)</f>
        <v>79.71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4.01</v>
      </c>
      <c r="G22" s="12">
        <f ca="1">ROUND(INDIRECT(ADDRESS(ROW()+(0), COLUMN()+(-2), 1))*INDIRECT(ADDRESS(ROW()+(0), COLUMN()+(-1), 1)), 2)</f>
        <v>0.03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163.91</v>
      </c>
      <c r="G23" s="12">
        <f ca="1">ROUND(INDIRECT(ADDRESS(ROW()+(0), COLUMN()+(-2), 1))*INDIRECT(ADDRESS(ROW()+(0), COLUMN()+(-1), 1)), 2)</f>
        <v>163.91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6.63</v>
      </c>
      <c r="G24" s="14">
        <f ca="1">ROUND(INDIRECT(ADDRESS(ROW()+(0), COLUMN()+(-2), 1))*INDIRECT(ADDRESS(ROW()+(0), COLUMN()+(-1), 1)), 2)</f>
        <v>26.52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676.15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60.71</v>
      </c>
      <c r="G27" s="12">
        <f ca="1">ROUND(INDIRECT(ADDRESS(ROW()+(0), COLUMN()+(-2), 1))*INDIRECT(ADDRESS(ROW()+(0), COLUMN()+(-1), 1)), 2)</f>
        <v>14.08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3.78</v>
      </c>
      <c r="G28" s="14">
        <f ca="1">ROUND(INDIRECT(ADDRESS(ROW()+(0), COLUMN()+(-2), 1))*INDIRECT(ADDRESS(ROW()+(0), COLUMN()+(-1), 1)), 2)</f>
        <v>0.73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14.81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7.966</v>
      </c>
      <c r="F31" s="12">
        <v>10.64</v>
      </c>
      <c r="G31" s="12">
        <f ca="1">ROUND(INDIRECT(ADDRESS(ROW()+(0), COLUMN()+(-2), 1))*INDIRECT(ADDRESS(ROW()+(0), COLUMN()+(-1), 1)), 2)</f>
        <v>84.76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6.311</v>
      </c>
      <c r="F32" s="14">
        <v>6.82</v>
      </c>
      <c r="G32" s="14">
        <f ca="1">ROUND(INDIRECT(ADDRESS(ROW()+(0), COLUMN()+(-2), 1))*INDIRECT(ADDRESS(ROW()+(0), COLUMN()+(-1), 1)), 2)</f>
        <v>43.04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127.8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818.76</v>
      </c>
      <c r="G35" s="14">
        <f ca="1">ROUND(INDIRECT(ADDRESS(ROW()+(0), COLUMN()+(-2), 1))*INDIRECT(ADDRESS(ROW()+(0), COLUMN()+(-1), 1))/100, 2)</f>
        <v>16.38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835.14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