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<sst xmlns="http://schemas.openxmlformats.org/spreadsheetml/2006/main" count="44" uniqueCount="44">
  <si>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</si>
  <si>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RRY010</t>
  </si>
  <si>
    <t xml:space="preserve">m²</t>
  </si>
  <si>
    <t xml:space="preserve">Trasdosado directo de placas de yeso laminado. Sistema "KNAUF".</t>
  </si>
  <si>
    <r>
      <rPr>
        <sz val="8.25"/>
        <color rgb="FF000000"/>
        <rFont val="Arial"/>
        <family val="2"/>
      </rPr>
      <t xml:space="preserve">Trasdosado directo, sistema W622.es "KNAUF", de 30 mm de espesor total, con nivel de calidad del acabado Q2, formado por placa de yeso laminado tipo Standard (A) de 15 mm de espesor, atornillada a una estructura metálica de acero galvanizado de maestras de 90x50 y 0,55 mm de espesor, previamente anclada al paramento vertical cada 400 mm, con tornillos de acero. Incluso fijaciones para el anclaje de los perfiles; tornillería para la fijación de las placas y pasta de juntas Jointfiller 24H "KNAUF", cinta microperforada de papel "KNAUF". El precio incluye la resolución de encuentros y puntos singulares, pero no incluye el aislamiento a colocar entre las placas y el paramento.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</si>
  <si>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</si>
  <si>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</si>
  <si>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</si>
  <si>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</si>
  <si>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</si>
  <si>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</si>
  <si>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</si>
  <si>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mt12pfk011d</t>
  </si>
  <si>
    <t xml:space="preserve">m</t>
  </si>
  <si>
    <t xml:space="preserve">Maestra Omega "KNAUF" 80x15x50 mm, de lámina de acero galvanizado.</t>
  </si>
  <si>
    <t xml:space="preserve">mt12ppk010ab</t>
  </si>
  <si>
    <t xml:space="preserve">m²</t>
  </si>
  <si>
    <t xml:space="preserve">Placa de yeso laminado A / - 1200 / longitud / 15 / con los bordes longitudinales afinados, Standard "KNAUF"; Euroclase A2-s1, d0 de reacción al fuego.</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</si>
  <si>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</si>
  <si>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</si>
  <si>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</si>
  <si>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</si>
  <si>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</si>
  <si>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</si>
  <si>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</si>
  <si>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</si>
  <si>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</si>
  <si>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mt12pck010a</t>
  </si>
  <si>
    <t xml:space="preserve">m</t>
  </si>
  <si>
    <t xml:space="preserve">Cinta microperforada de papel "KNAUF" de 50 mm de anchura.</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</si>
  <si>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</si>
  <si>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</si>
  <si>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</si>
  <si>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</si>
  <si>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</si>
  <si>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</si>
  <si>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</si>
  <si>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</si>
  <si>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</si>
  <si>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</si>
  <si>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</si>
  <si>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</si>
  <si>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$ 2,91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</si>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</sst>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6.63" customWidth="1"/>
    <col min="5" max="5" width="75.65" customWidth="1"/>
    <col min="6" max="6" width="12.58" customWidth="1"/>
    <col min="7" max="7" width="11.39"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3.658</v>
      </c>
      <c r="G10" s="12">
        <v>2.31</v>
      </c>
      <c r="H10" s="12">
        <f ca="1">ROUND(INDIRECT(ADDRESS(ROW()+(0), COLUMN()+(-2), 1))*INDIRECT(ADDRESS(ROW()+(0), COLUMN()+(-1), 1)), 2)</f>
        <v>8.45</v>
      </c>
    </row>
    <row r="11" spans="1:8" ht="24.00" thickBot="1" customHeight="1">
      <c r="A11" s="1" t="s">
        <v>15</v>
      </c>
      <c r="B11" s="1"/>
      <c r="C11" s="10" t="s">
        <v>16</v>
      </c>
      <c r="D11" s="10"/>
      <c r="E11" s="1" t="s">
        <v>17</v>
      </c>
      <c r="F11" s="11">
        <v>1.05</v>
      </c>
      <c r="G11" s="12">
        <v>7.05</v>
      </c>
      <c r="H11" s="12">
        <f ca="1">ROUND(INDIRECT(ADDRESS(ROW()+(0), COLUMN()+(-2), 1))*INDIRECT(ADDRESS(ROW()+(0), COLUMN()+(-1), 1)), 2)</f>
        <v>7.4</v>
      </c>
    </row>
    <row r="12" spans="1:8" ht="13.50" thickBot="1" customHeight="1">
      <c r="A12" s="1" t="s">
        <v>18</v>
      </c>
      <c r="B12" s="1"/>
      <c r="C12" s="10" t="s">
        <v>19</v>
      </c>
      <c r="D12" s="10"/>
      <c r="E12" s="1" t="s">
        <v>20</v>
      </c>
      <c r="F12" s="11">
        <v>14.63</v>
      </c>
      <c r="G12" s="12">
        <v>0.01</v>
      </c>
      <c r="H12" s="12">
        <f ca="1">ROUND(INDIRECT(ADDRESS(ROW()+(0), COLUMN()+(-2), 1))*INDIRECT(ADDRESS(ROW()+(0), COLUMN()+(-1), 1)), 2)</f>
        <v>0.15</v>
      </c>
    </row>
    <row r="13" spans="1:8" ht="13.50" thickBot="1" customHeight="1">
      <c r="A13" s="1" t="s">
        <v>21</v>
      </c>
      <c r="B13" s="1"/>
      <c r="C13" s="10" t="s">
        <v>22</v>
      </c>
      <c r="D13" s="10"/>
      <c r="E13" s="1" t="s">
        <v>23</v>
      </c>
      <c r="F13" s="11">
        <v>9</v>
      </c>
      <c r="G13" s="12">
        <v>0.09</v>
      </c>
      <c r="H13" s="12">
        <f ca="1">ROUND(INDIRECT(ADDRESS(ROW()+(0), COLUMN()+(-2), 1))*INDIRECT(ADDRESS(ROW()+(0), COLUMN()+(-1), 1)), 2)</f>
        <v>0.81</v>
      </c>
    </row>
    <row r="14" spans="1:8" ht="24.00" thickBot="1" customHeight="1">
      <c r="A14" s="1" t="s">
        <v>24</v>
      </c>
      <c r="B14" s="1"/>
      <c r="C14" s="10" t="s">
        <v>25</v>
      </c>
      <c r="D14" s="10"/>
      <c r="E14" s="1" t="s">
        <v>26</v>
      </c>
      <c r="F14" s="11">
        <v>0.505</v>
      </c>
      <c r="G14" s="12">
        <v>1.34</v>
      </c>
      <c r="H14" s="12">
        <f ca="1">ROUND(INDIRECT(ADDRESS(ROW()+(0), COLUMN()+(-2), 1))*INDIRECT(ADDRESS(ROW()+(0), COLUMN()+(-1), 1)), 2)</f>
        <v>0.68</v>
      </c>
    </row>
    <row r="15" spans="1:8" ht="13.50" thickBot="1" customHeight="1">
      <c r="A15" s="1" t="s">
        <v>27</v>
      </c>
      <c r="B15" s="1"/>
      <c r="C15" s="10" t="s">
        <v>28</v>
      </c>
      <c r="D15" s="10"/>
      <c r="E15" s="1" t="s">
        <v>29</v>
      </c>
      <c r="F15" s="13">
        <v>1.6</v>
      </c>
      <c r="G15" s="14">
        <v>0.06</v>
      </c>
      <c r="H15" s="14">
        <f ca="1">ROUND(INDIRECT(ADDRESS(ROW()+(0), COLUMN()+(-2), 1))*INDIRECT(ADDRESS(ROW()+(0), COLUMN()+(-1), 1)), 2)</f>
        <v>0.1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17.59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0.483</v>
      </c>
      <c r="G18" s="12">
        <v>10.62</v>
      </c>
      <c r="H18" s="12">
        <f ca="1">ROUND(INDIRECT(ADDRESS(ROW()+(0), COLUMN()+(-2), 1))*INDIRECT(ADDRESS(ROW()+(0), COLUMN()+(-1), 1)), 2)</f>
        <v>5.13</v>
      </c>
    </row>
    <row r="19" spans="1:8" ht="13.50" thickBot="1" customHeight="1">
      <c r="A19" s="1" t="s">
        <v>35</v>
      </c>
      <c r="B19" s="1"/>
      <c r="C19" s="10" t="s">
        <v>36</v>
      </c>
      <c r="D19" s="10"/>
      <c r="E19" s="1" t="s">
        <v>37</v>
      </c>
      <c r="F19" s="13">
        <v>0.483</v>
      </c>
      <c r="G19" s="14">
        <v>6.62</v>
      </c>
      <c r="H19" s="14">
        <f ca="1">ROUND(INDIRECT(ADDRESS(ROW()+(0), COLUMN()+(-2), 1))*INDIRECT(ADDRESS(ROW()+(0), COLUMN()+(-1), 1)), 2)</f>
        <v>3.2</v>
      </c>
    </row>
    <row r="20" spans="1:8" ht="13.50" thickBot="1" customHeight="1">
      <c r="A20" s="15"/>
      <c r="B20" s="15"/>
      <c r="C20" s="15"/>
      <c r="D20" s="15"/>
      <c r="E20" s="15"/>
      <c r="F20" s="9" t="s">
        <v>38</v>
      </c>
      <c r="G20" s="9"/>
      <c r="H20" s="17">
        <f ca="1">ROUND(SUM(INDIRECT(ADDRESS(ROW()+(-1), COLUMN()+(0), 1)),INDIRECT(ADDRESS(ROW()+(-2), COLUMN()+(0), 1))), 2)</f>
        <v>8.33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25.92</v>
      </c>
      <c r="H22" s="14">
        <f ca="1">ROUND(INDIRECT(ADDRESS(ROW()+(0), COLUMN()+(-2), 1))*INDIRECT(ADDRESS(ROW()+(0), COLUMN()+(-1), 1))/100, 2)</f>
        <v>0.52</v>
      </c>
    </row>
    <row r="23" spans="1:8" ht="13.50" thickBot="1" customHeight="1">
      <c r="A23" s="21" t="s">
        <v>42</v>
      </c>
      <c r="B23" s="21"/>
      <c r="C23" s="22"/>
      <c r="D23" s="22"/>
      <c r="E23" s="23"/>
      <c r="F23" s="24" t="s">
        <v>43</v>
      </c>
      <c r="G23" s="25"/>
      <c r="H23" s="26">
        <f ca="1">ROUND(SUM(INDIRECT(ADDRESS(ROW()+(-1), COLUMN()+(0), 1)),INDIRECT(ADDRESS(ROW()+(-3), COLUMN()+(0), 1)),INDIRECT(ADDRESS(ROW()+(-7), COLUMN()+(0), 1))), 2)</f>
        <v>26.44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