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<sst xmlns="http://schemas.openxmlformats.org/spreadsheetml/2006/main" count="29" uniqueCount="29">
  <si>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</si>
  <si>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RRY079</t>
  </si>
  <si>
    <t xml:space="preserve">Ud</t>
  </si>
  <si>
    <t xml:space="preserve">Trampilla para trasdosado de placas de yeso laminado, sistema "PLACO".</t>
  </si>
  <si>
    <r>
      <rPr>
        <sz val="8.25"/>
        <color rgb="FF000000"/>
        <rFont val="Arial"/>
        <family val="2"/>
      </rPr>
      <t xml:space="preserve">Trampilla de registro, Alutramp "PLACO", de 400x400 mm, formada por marco de aluminio y puerta de placa de yeso laminado con baja absorción superficial de agua, Placomarine PPM 13, para trasdosado de placas de yeso laminado. Incluso accesorios de montaje. El precio incluye la resolución de encuentros y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</si>
  <si>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</si>
  <si>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</si>
  <si>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</si>
  <si>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</si>
  <si>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</si>
  <si>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</si>
  <si>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</si>
  <si>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mt12plk070a</t>
  </si>
  <si>
    <t xml:space="preserve">Ud</t>
  </si>
  <si>
    <t xml:space="preserve">Trampilla de registro, Alutramp "PLACO", de 400x400 mm, formada por marco de aluminio y puerta de placa de yeso laminado con baja absorción superficial de agua, Placomarine PPM 13.</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</si>
  <si>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</si>
  <si>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</si>
  <si>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</si>
  <si>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</si>
  <si>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</si>
  <si>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</si>
  <si>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</si>
  <si>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montador de cielos rasos.</t>
  </si>
  <si>
    <t xml:space="preserve">Subtotal mano de obra:</t>
  </si>
  <si>
    <t xml:space="preserve">Herramienta menor</t>
  </si>
  <si>
    <t xml:space="preserve">%</t>
  </si>
  <si>
    <t xml:space="preserve">Herramienta menor</t>
  </si>
  <si>
    <t xml:space="preserve">Coste de mantenimiento decenal: $ 7,29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</si>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</sst>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57" customWidth="1"/>
    <col min="3" max="3" width="2.55" customWidth="1"/>
    <col min="4" max="4" width="5.10" customWidth="1"/>
    <col min="5" max="5" width="76.33"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38.78</v>
      </c>
      <c r="H10" s="14">
        <f ca="1">ROUND(INDIRECT(ADDRESS(ROW()+(0), COLUMN()+(-2), 1))*INDIRECT(ADDRESS(ROW()+(0), COLUMN()+(-1), 1)), 2)</f>
        <v>38.78</v>
      </c>
    </row>
    <row r="11" spans="1:8" ht="13.50" thickBot="1" customHeight="1">
      <c r="A11" s="15"/>
      <c r="B11" s="15"/>
      <c r="C11" s="15"/>
      <c r="D11" s="15"/>
      <c r="E11" s="15"/>
      <c r="F11" s="9" t="s">
        <v>15</v>
      </c>
      <c r="G11" s="9"/>
      <c r="H11" s="17">
        <f ca="1">ROUND(SUM(INDIRECT(ADDRESS(ROW()+(-1), COLUMN()+(0), 1))), 2)</f>
        <v>38.78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0.189</v>
      </c>
      <c r="G13" s="13">
        <v>10.62</v>
      </c>
      <c r="H13" s="13">
        <f ca="1">ROUND(INDIRECT(ADDRESS(ROW()+(0), COLUMN()+(-2), 1))*INDIRECT(ADDRESS(ROW()+(0), COLUMN()+(-1), 1)), 2)</f>
        <v>2.01</v>
      </c>
    </row>
    <row r="14" spans="1:8" ht="13.50" thickBot="1" customHeight="1">
      <c r="A14" s="1" t="s">
        <v>20</v>
      </c>
      <c r="B14" s="1"/>
      <c r="C14" s="10" t="s">
        <v>21</v>
      </c>
      <c r="D14" s="10"/>
      <c r="E14" s="1" t="s">
        <v>22</v>
      </c>
      <c r="F14" s="12">
        <v>0.189</v>
      </c>
      <c r="G14" s="14">
        <v>6.62</v>
      </c>
      <c r="H14" s="14">
        <f ca="1">ROUND(INDIRECT(ADDRESS(ROW()+(0), COLUMN()+(-2), 1))*INDIRECT(ADDRESS(ROW()+(0), COLUMN()+(-1), 1)), 2)</f>
        <v>1.25</v>
      </c>
    </row>
    <row r="15" spans="1:8" ht="13.50" thickBot="1" customHeight="1">
      <c r="A15" s="15"/>
      <c r="B15" s="15"/>
      <c r="C15" s="15"/>
      <c r="D15" s="15"/>
      <c r="E15" s="15"/>
      <c r="F15" s="9" t="s">
        <v>23</v>
      </c>
      <c r="G15" s="9"/>
      <c r="H15" s="17">
        <f ca="1">ROUND(SUM(INDIRECT(ADDRESS(ROW()+(-1), COLUMN()+(0), 1)),INDIRECT(ADDRESS(ROW()+(-2), COLUMN()+(0), 1))), 2)</f>
        <v>3.26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42.04</v>
      </c>
      <c r="H17" s="14">
        <f ca="1">ROUND(INDIRECT(ADDRESS(ROW()+(0), COLUMN()+(-2), 1))*INDIRECT(ADDRESS(ROW()+(0), COLUMN()+(-1), 1))/100, 2)</f>
        <v>0.84</v>
      </c>
    </row>
    <row r="18" spans="1:8" ht="13.50" thickBot="1" customHeight="1">
      <c r="A18" s="21" t="s">
        <v>27</v>
      </c>
      <c r="B18" s="21"/>
      <c r="C18" s="22"/>
      <c r="D18" s="22"/>
      <c r="E18" s="23"/>
      <c r="F18" s="24" t="s">
        <v>28</v>
      </c>
      <c r="G18" s="25"/>
      <c r="H18" s="26">
        <f ca="1">ROUND(SUM(INDIRECT(ADDRESS(ROW()+(-1), COLUMN()+(0), 1)),INDIRECT(ADDRESS(ROW()+(-3), COLUMN()+(0), 1)),INDIRECT(ADDRESS(ROW()+(-7), COLUMN()+(0), 1))), 2)</f>
        <v>42.88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