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<sst xmlns="http://schemas.openxmlformats.org/spreadsheetml/2006/main" count="29" uniqueCount="29">
  <si>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</si>
  <si>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RRY021</t>
  </si>
  <si>
    <t xml:space="preserve">Ud</t>
  </si>
  <si>
    <t xml:space="preserve">Trampilla para trasdosado de placas de yeso laminado. Sistema "KNAUF".</t>
  </si>
  <si>
    <r>
      <rPr>
        <sz val="8.25"/>
        <color rgb="FF000000"/>
        <rFont val="Arial"/>
        <family val="2"/>
      </rPr>
      <t xml:space="preserve">Trampilla de registro gama Básica, Star 15, sistema E102.c "KNAUF", de 200x200 mm, formada por marco de aluminio y puerta de placa de yeso laminado (1 impregnada (H1), de 15 mm de espesor), para trasdosado de placas de yeso laminado. Incluso accesorios de montaje. El precio incluye la resolución de encuentros y puntos singulares.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</si>
  <si>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</si>
  <si>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</si>
  <si>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</si>
  <si>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</si>
  <si>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</si>
  <si>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</si>
  <si>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</si>
  <si>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mt12ppk060adffca</t>
  </si>
  <si>
    <t xml:space="preserve">Ud</t>
  </si>
  <si>
    <t xml:space="preserve">Trampilla de registro gama Básica, Star 15, sistema E102.c "KNAUF", de 200x200 mm, formada por marco de aluminio y puerta de placa de yeso laminado (1 impregnada (H1), de 15 mm de espesor).</t>
  </si>
  <si>
    <t xml:space="preserve">Subtotal materiales:</t>
  </si>
  <si>
    <t xml:space="preserve">Mano de obra</t>
  </si>
  <si>
    <t xml:space="preserve">mo053</t>
  </si>
  <si>
    <t xml:space="preserve">h</t>
  </si>
  <si>
    <t xml:space="preserve">Montador de mamparas y sistemas de placas.</t>
  </si>
  <si>
    <t xml:space="preserve">mo100</t>
  </si>
  <si>
    <t xml:space="preserve">h</t>
  </si>
  <si>
    <t xml:space="preserve">Ayudante montador de mamparas y sistemas de placas.</t>
  </si>
  <si>
    <t xml:space="preserve">Subtotal mano de obra:</t>
  </si>
  <si>
    <t xml:space="preserve">Herramienta menor</t>
  </si>
  <si>
    <t xml:space="preserve">%</t>
  </si>
  <si>
    <t xml:space="preserve">Herramienta menor</t>
  </si>
  <si>
    <t xml:space="preserve">Coste de mantenimiento decenal: $ 9,46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</si>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</sst>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55" customWidth="1"/>
    <col min="4" max="4" width="7.65" customWidth="1"/>
    <col min="5" max="5" width="71.23"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52.24</v>
      </c>
      <c r="H10" s="14">
        <f ca="1">ROUND(INDIRECT(ADDRESS(ROW()+(0), COLUMN()+(-2), 1))*INDIRECT(ADDRESS(ROW()+(0), COLUMN()+(-1), 1)), 2)</f>
        <v>52.24</v>
      </c>
    </row>
    <row r="11" spans="1:8" ht="13.50" thickBot="1" customHeight="1">
      <c r="A11" s="15"/>
      <c r="B11" s="15"/>
      <c r="C11" s="15"/>
      <c r="D11" s="15"/>
      <c r="E11" s="15"/>
      <c r="F11" s="9" t="s">
        <v>15</v>
      </c>
      <c r="G11" s="9"/>
      <c r="H11" s="17">
        <f ca="1">ROUND(SUM(INDIRECT(ADDRESS(ROW()+(-1), COLUMN()+(0), 1))), 2)</f>
        <v>52.24</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0.135</v>
      </c>
      <c r="G13" s="13">
        <v>10.62</v>
      </c>
      <c r="H13" s="13">
        <f ca="1">ROUND(INDIRECT(ADDRESS(ROW()+(0), COLUMN()+(-2), 1))*INDIRECT(ADDRESS(ROW()+(0), COLUMN()+(-1), 1)), 2)</f>
        <v>1.43</v>
      </c>
    </row>
    <row r="14" spans="1:8" ht="13.50" thickBot="1" customHeight="1">
      <c r="A14" s="1" t="s">
        <v>20</v>
      </c>
      <c r="B14" s="1"/>
      <c r="C14" s="1"/>
      <c r="D14" s="10" t="s">
        <v>21</v>
      </c>
      <c r="E14" s="1" t="s">
        <v>22</v>
      </c>
      <c r="F14" s="12">
        <v>0.135</v>
      </c>
      <c r="G14" s="14">
        <v>6.62</v>
      </c>
      <c r="H14" s="14">
        <f ca="1">ROUND(INDIRECT(ADDRESS(ROW()+(0), COLUMN()+(-2), 1))*INDIRECT(ADDRESS(ROW()+(0), COLUMN()+(-1), 1)), 2)</f>
        <v>0.89</v>
      </c>
    </row>
    <row r="15" spans="1:8" ht="13.50" thickBot="1" customHeight="1">
      <c r="A15" s="15"/>
      <c r="B15" s="15"/>
      <c r="C15" s="15"/>
      <c r="D15" s="15"/>
      <c r="E15" s="15"/>
      <c r="F15" s="9" t="s">
        <v>23</v>
      </c>
      <c r="G15" s="9"/>
      <c r="H15" s="17">
        <f ca="1">ROUND(SUM(INDIRECT(ADDRESS(ROW()+(-1), COLUMN()+(0), 1)),INDIRECT(ADDRESS(ROW()+(-2), COLUMN()+(0), 1))), 2)</f>
        <v>2.32</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54.56</v>
      </c>
      <c r="H17" s="14">
        <f ca="1">ROUND(INDIRECT(ADDRESS(ROW()+(0), COLUMN()+(-2), 1))*INDIRECT(ADDRESS(ROW()+(0), COLUMN()+(-1), 1))/100, 2)</f>
        <v>1.09</v>
      </c>
    </row>
    <row r="18" spans="1:8" ht="13.50" thickBot="1" customHeight="1">
      <c r="A18" s="21" t="s">
        <v>27</v>
      </c>
      <c r="B18" s="21"/>
      <c r="C18" s="21"/>
      <c r="D18" s="22"/>
      <c r="E18" s="23"/>
      <c r="F18" s="24" t="s">
        <v>28</v>
      </c>
      <c r="G18" s="25"/>
      <c r="H18" s="26">
        <f ca="1">ROUND(SUM(INDIRECT(ADDRESS(ROW()+(-1), COLUMN()+(0), 1)),INDIRECT(ADDRESS(ROW()+(-3), COLUMN()+(0), 1)),INDIRECT(ADDRESS(ROW()+(-7), COLUMN()+(0), 1))), 2)</f>
        <v>55.65</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