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<sst xmlns="http://schemas.openxmlformats.org/spreadsheetml/2006/main" count="29" uniqueCount="29">
  <si>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</si>
  <si>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</si>
  <si>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</si>
  <si>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</si>
  <si>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Especial, Revo Estanca P/A 2x12,5, sistema E112.d "KNAUF", de 600x600 mm, formada por marco de aluminio y puerta de placa de yeso laminado (2 Diamant (DFH1I), de 12,5 mm de espesor cada placa), para trasdosado de placas de yeso laminado. Incluso accesorios de montaje. El precio incluye la resolución de encuentros y puntos singulares.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</si>
  <si>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</si>
  <si>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</si>
  <si>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</si>
  <si>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</si>
  <si>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</si>
  <si>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</si>
  <si>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</si>
  <si>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mt12ppk060bihkbe</t>
  </si>
  <si>
    <t xml:space="preserve">Ud</t>
  </si>
  <si>
    <t xml:space="preserve">Trampilla de registro gama Especial, Revo Estanca P/A 2x12,5, sistema E112.d "KNAUF", de 600x600 mm, formada por marco de aluminio y puerta de placa de yeso laminado (2 Diamant (DFH1I), de 12,5 mm de espesor cada placa).</t>
  </si>
  <si>
    <t xml:space="preserve">Subtotal materiales:</t>
  </si>
  <si>
    <t xml:space="preserve">Mano de obra</t>
  </si>
  <si>
    <t xml:space="preserve">mo053</t>
  </si>
  <si>
    <t xml:space="preserve">h</t>
  </si>
  <si>
    <t xml:space="preserve">Montador de mamparas y sistemas de placas.</t>
  </si>
  <si>
    <t xml:space="preserve">mo100</t>
  </si>
  <si>
    <t xml:space="preserve">h</t>
  </si>
  <si>
    <t xml:space="preserve">Ayudante montador de mamparas y sistemas de placas.</t>
  </si>
  <si>
    <t xml:space="preserve">Subtotal mano de obra:</t>
  </si>
  <si>
    <t xml:space="preserve">Herramienta menor</t>
  </si>
  <si>
    <t xml:space="preserve">%</t>
  </si>
  <si>
    <t xml:space="preserve">Herramienta menor</t>
  </si>
  <si>
    <t xml:space="preserve">Coste de mantenimiento decenal: $ 27,34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</si>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</sst>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38" customWidth="1"/>
    <col min="4" max="4" width="7.65" customWidth="1"/>
    <col min="5" max="5" width="70.3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155.38</v>
      </c>
      <c r="H10" s="14">
        <f ca="1">ROUND(INDIRECT(ADDRESS(ROW()+(0), COLUMN()+(-2), 1))*INDIRECT(ADDRESS(ROW()+(0), COLUMN()+(-1), 1)), 2)</f>
        <v>155.38</v>
      </c>
    </row>
    <row r="11" spans="1:8" ht="13.50" thickBot="1" customHeight="1">
      <c r="A11" s="15"/>
      <c r="B11" s="15"/>
      <c r="C11" s="15"/>
      <c r="D11" s="15"/>
      <c r="E11" s="15"/>
      <c r="F11" s="9" t="s">
        <v>15</v>
      </c>
      <c r="G11" s="9"/>
      <c r="H11" s="17">
        <f ca="1">ROUND(SUM(INDIRECT(ADDRESS(ROW()+(-1), COLUMN()+(0), 1))), 2)</f>
        <v>155.38</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0.135</v>
      </c>
      <c r="G13" s="13">
        <v>10.62</v>
      </c>
      <c r="H13" s="13">
        <f ca="1">ROUND(INDIRECT(ADDRESS(ROW()+(0), COLUMN()+(-2), 1))*INDIRECT(ADDRESS(ROW()+(0), COLUMN()+(-1), 1)), 2)</f>
        <v>1.43</v>
      </c>
    </row>
    <row r="14" spans="1:8" ht="13.50" thickBot="1" customHeight="1">
      <c r="A14" s="1" t="s">
        <v>20</v>
      </c>
      <c r="B14" s="1"/>
      <c r="C14" s="1"/>
      <c r="D14" s="10" t="s">
        <v>21</v>
      </c>
      <c r="E14" s="1" t="s">
        <v>22</v>
      </c>
      <c r="F14" s="12">
        <v>0.135</v>
      </c>
      <c r="G14" s="14">
        <v>6.62</v>
      </c>
      <c r="H14" s="14">
        <f ca="1">ROUND(INDIRECT(ADDRESS(ROW()+(0), COLUMN()+(-2), 1))*INDIRECT(ADDRESS(ROW()+(0), COLUMN()+(-1), 1)), 2)</f>
        <v>0.89</v>
      </c>
    </row>
    <row r="15" spans="1:8" ht="13.50" thickBot="1" customHeight="1">
      <c r="A15" s="15"/>
      <c r="B15" s="15"/>
      <c r="C15" s="15"/>
      <c r="D15" s="15"/>
      <c r="E15" s="15"/>
      <c r="F15" s="9" t="s">
        <v>23</v>
      </c>
      <c r="G15" s="9"/>
      <c r="H15" s="17">
        <f ca="1">ROUND(SUM(INDIRECT(ADDRESS(ROW()+(-1), COLUMN()+(0), 1)),INDIRECT(ADDRESS(ROW()+(-2), COLUMN()+(0), 1))), 2)</f>
        <v>2.32</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157.7</v>
      </c>
      <c r="H17" s="14">
        <f ca="1">ROUND(INDIRECT(ADDRESS(ROW()+(0), COLUMN()+(-2), 1))*INDIRECT(ADDRESS(ROW()+(0), COLUMN()+(-1), 1))/100, 2)</f>
        <v>3.15</v>
      </c>
    </row>
    <row r="18" spans="1:8" ht="13.50" thickBot="1" customHeight="1">
      <c r="A18" s="21" t="s">
        <v>27</v>
      </c>
      <c r="B18" s="21"/>
      <c r="C18" s="21"/>
      <c r="D18" s="22"/>
      <c r="E18" s="23"/>
      <c r="F18" s="24" t="s">
        <v>28</v>
      </c>
      <c r="G18" s="25"/>
      <c r="H18" s="26">
        <f ca="1">ROUND(SUM(INDIRECT(ADDRESS(ROW()+(-1), COLUMN()+(0), 1)),INDIRECT(ADDRESS(ROW()+(-3), COLUMN()+(0), 1)),INDIRECT(ADDRESS(ROW()+(-7), COLUMN()+(0), 1))), 2)</f>
        <v>160.85</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