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<sst xmlns="http://schemas.openxmlformats.org/spreadsheetml/2006/main" count="38" uniqueCount="38">
  <si>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</si>
  <si>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RDE020</t>
  </si>
  <si>
    <t xml:space="preserve">m²</t>
  </si>
  <si>
    <t xml:space="preserve">Revestimiento mural interior con lámina de aluminio.</t>
  </si>
  <si>
    <r>
      <rPr>
        <sz val="8.25"/>
        <color rgb="FF000000"/>
        <rFont val="Arial"/>
        <family val="2"/>
      </rPr>
      <t xml:space="preserve">Revestimiento mural interior con lámina de aluminio anodizado natural, de 1,5 mm de espesor. Colocación en obra: con tornillos de acero galvanizado sobre subestructura soporte formada por perfiles omega de acero galvanizado, de 85 mm de anchura, con una separación de 600 mm. Incluso anclajes mecánicos para la fijación de la subestructura soporte al paramento.</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</si>
  <si>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</si>
  <si>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</si>
  <si>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</si>
  <si>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</si>
  <si>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</si>
  <si>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</si>
  <si>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</si>
  <si>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mt29pme030a</t>
  </si>
  <si>
    <t xml:space="preserve">m</t>
  </si>
  <si>
    <t xml:space="preserve">Perfil omega de acero galvanizado, de 85 mm de anchura.</t>
  </si>
  <si>
    <t xml:space="preserve">mt26aaa033a</t>
  </si>
  <si>
    <t xml:space="preserve">Ud</t>
  </si>
  <si>
    <t xml:space="preserve">Anclaje mecánico con taco de nylon y tornillo de acero galvanizado, de cabeza avellanada.</t>
  </si>
  <si>
    <t xml:space="preserve">mt29pme020e</t>
  </si>
  <si>
    <t xml:space="preserve">m²</t>
  </si>
  <si>
    <t xml:space="preserve">Lámina de aluminio anodizado natural, de 1,5 mm de espesor, para revestimiento de paramentos, trabajada en taller.</t>
  </si>
  <si>
    <t xml:space="preserve">mt29pme045a</t>
  </si>
  <si>
    <t xml:space="preserve">Ud</t>
  </si>
  <si>
    <t xml:space="preserve">Tornillo autotaladrante de acero inoxidable, con cabeza redondeada, para fijación vista de láminas de aluminio y de acero. Incluso lacado de la cabeza en el mismo color de la chapa.</t>
  </si>
  <si>
    <t xml:space="preserve">Subtotal materiales:</t>
  </si>
  <si>
    <t xml:space="preserve">Mano de obra</t>
  </si>
  <si>
    <t xml:space="preserve">mo018</t>
  </si>
  <si>
    <t xml:space="preserve">h</t>
  </si>
  <si>
    <t xml:space="preserve">Cerrajero.</t>
  </si>
  <si>
    <t xml:space="preserve">mo059</t>
  </si>
  <si>
    <t xml:space="preserve">h</t>
  </si>
  <si>
    <t xml:space="preserve">Ayudante cerrajero.</t>
  </si>
  <si>
    <t xml:space="preserve">Subtotal mano de obra:</t>
  </si>
  <si>
    <t xml:space="preserve">Herramienta menor</t>
  </si>
  <si>
    <t xml:space="preserve">%</t>
  </si>
  <si>
    <t xml:space="preserve">Herramienta menor</t>
  </si>
  <si>
    <t xml:space="preserve">Coste de mantenimiento decenal: $ 11,23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</si>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</sst>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6.29" customWidth="1"/>
    <col min="5" max="5" width="75.14"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1.66</v>
      </c>
      <c r="G10" s="12">
        <v>2.87</v>
      </c>
      <c r="H10" s="12">
        <f ca="1">ROUND(INDIRECT(ADDRESS(ROW()+(0), COLUMN()+(-2), 1))*INDIRECT(ADDRESS(ROW()+(0), COLUMN()+(-1), 1)), 2)</f>
        <v>4.76</v>
      </c>
    </row>
    <row r="11" spans="1:8" ht="24.00" thickBot="1" customHeight="1">
      <c r="A11" s="1" t="s">
        <v>15</v>
      </c>
      <c r="B11" s="1"/>
      <c r="C11" s="10" t="s">
        <v>16</v>
      </c>
      <c r="D11" s="10"/>
      <c r="E11" s="1" t="s">
        <v>17</v>
      </c>
      <c r="F11" s="11">
        <v>12</v>
      </c>
      <c r="G11" s="12">
        <v>0.39</v>
      </c>
      <c r="H11" s="12">
        <f ca="1">ROUND(INDIRECT(ADDRESS(ROW()+(0), COLUMN()+(-2), 1))*INDIRECT(ADDRESS(ROW()+(0), COLUMN()+(-1), 1)), 2)</f>
        <v>4.68</v>
      </c>
    </row>
    <row r="12" spans="1:8" ht="24.00" thickBot="1" customHeight="1">
      <c r="A12" s="1" t="s">
        <v>18</v>
      </c>
      <c r="B12" s="1"/>
      <c r="C12" s="10" t="s">
        <v>19</v>
      </c>
      <c r="D12" s="10"/>
      <c r="E12" s="1" t="s">
        <v>20</v>
      </c>
      <c r="F12" s="11">
        <v>1.05</v>
      </c>
      <c r="G12" s="12">
        <v>63.45</v>
      </c>
      <c r="H12" s="12">
        <f ca="1">ROUND(INDIRECT(ADDRESS(ROW()+(0), COLUMN()+(-2), 1))*INDIRECT(ADDRESS(ROW()+(0), COLUMN()+(-1), 1)), 2)</f>
        <v>66.62</v>
      </c>
    </row>
    <row r="13" spans="1:8" ht="34.50" thickBot="1" customHeight="1">
      <c r="A13" s="1" t="s">
        <v>21</v>
      </c>
      <c r="B13" s="1"/>
      <c r="C13" s="10" t="s">
        <v>22</v>
      </c>
      <c r="D13" s="10"/>
      <c r="E13" s="1" t="s">
        <v>23</v>
      </c>
      <c r="F13" s="13">
        <v>9.33</v>
      </c>
      <c r="G13" s="14">
        <v>0.65</v>
      </c>
      <c r="H13" s="14">
        <f ca="1">ROUND(INDIRECT(ADDRESS(ROW()+(0), COLUMN()+(-2), 1))*INDIRECT(ADDRESS(ROW()+(0), COLUMN()+(-1), 1)), 2)</f>
        <v>6.06</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82.12</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0.4</v>
      </c>
      <c r="G16" s="12">
        <v>11.26</v>
      </c>
      <c r="H16" s="12">
        <f ca="1">ROUND(INDIRECT(ADDRESS(ROW()+(0), COLUMN()+(-2), 1))*INDIRECT(ADDRESS(ROW()+(0), COLUMN()+(-1), 1)), 2)</f>
        <v>4.5</v>
      </c>
    </row>
    <row r="17" spans="1:8" ht="13.50" thickBot="1" customHeight="1">
      <c r="A17" s="1" t="s">
        <v>29</v>
      </c>
      <c r="B17" s="1"/>
      <c r="C17" s="10" t="s">
        <v>30</v>
      </c>
      <c r="D17" s="10"/>
      <c r="E17" s="1" t="s">
        <v>31</v>
      </c>
      <c r="F17" s="13">
        <v>0.4</v>
      </c>
      <c r="G17" s="14">
        <v>7.14</v>
      </c>
      <c r="H17" s="14">
        <f ca="1">ROUND(INDIRECT(ADDRESS(ROW()+(0), COLUMN()+(-2), 1))*INDIRECT(ADDRESS(ROW()+(0), COLUMN()+(-1), 1)), 2)</f>
        <v>2.86</v>
      </c>
    </row>
    <row r="18" spans="1:8" ht="13.50" thickBot="1" customHeight="1">
      <c r="A18" s="15"/>
      <c r="B18" s="15"/>
      <c r="C18" s="15"/>
      <c r="D18" s="15"/>
      <c r="E18" s="15"/>
      <c r="F18" s="9" t="s">
        <v>32</v>
      </c>
      <c r="G18" s="9"/>
      <c r="H18" s="17">
        <f ca="1">ROUND(SUM(INDIRECT(ADDRESS(ROW()+(-1), COLUMN()+(0), 1)),INDIRECT(ADDRESS(ROW()+(-2), COLUMN()+(0), 1))), 2)</f>
        <v>7.36</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89.48</v>
      </c>
      <c r="H20" s="14">
        <f ca="1">ROUND(INDIRECT(ADDRESS(ROW()+(0), COLUMN()+(-2), 1))*INDIRECT(ADDRESS(ROW()+(0), COLUMN()+(-1), 1))/100, 2)</f>
        <v>1.79</v>
      </c>
    </row>
    <row r="21" spans="1:8" ht="13.50" thickBot="1" customHeight="1">
      <c r="A21" s="21" t="s">
        <v>36</v>
      </c>
      <c r="B21" s="21"/>
      <c r="C21" s="22"/>
      <c r="D21" s="22"/>
      <c r="E21" s="23"/>
      <c r="F21" s="24" t="s">
        <v>37</v>
      </c>
      <c r="G21" s="25"/>
      <c r="H21" s="26">
        <f ca="1">ROUND(SUM(INDIRECT(ADDRESS(ROW()+(-1), COLUMN()+(0), 1)),INDIRECT(ADDRESS(ROW()+(-3), COLUMN()+(0), 1)),INDIRECT(ADDRESS(ROW()+(-7), COLUMN()+(0), 1))), 2)</f>
        <v>91.27</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