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<sst xmlns="http://schemas.openxmlformats.org/spreadsheetml/2006/main" count="38" uniqueCount="38">
  <si>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</si>
  <si>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RAP008</t>
  </si>
  <si>
    <t xml:space="preserve">m²</t>
  </si>
  <si>
    <t xml:space="preserve">Chapado con placas de piedra natural sujetas mediante anclajes mecánicos.</t>
  </si>
  <si>
    <r>
      <rPr>
        <sz val="8.25"/>
        <color rgb="FF000000"/>
        <rFont val="Arial"/>
        <family val="2"/>
      </rPr>
      <t xml:space="preserve">Chapado con placas mecanizadas de granito Gris Quintana, acabado pulido, 60x40x3 cm, sujetas con pivotes ocultos de acero inoxidable.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</si>
  <si>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</si>
  <si>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</si>
  <si>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</si>
  <si>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</si>
  <si>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</si>
  <si>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</si>
  <si>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</si>
  <si>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mt18bgn010amc</t>
  </si>
  <si>
    <t xml:space="preserve">m²</t>
  </si>
  <si>
    <t xml:space="preserve">Placa mecanizada de granito nacional, Gris Quintana, 60x40x3 cm, acabado pulido.</t>
  </si>
  <si>
    <t xml:space="preserve">mt19paj100a</t>
  </si>
  <si>
    <t xml:space="preserve">m²</t>
  </si>
  <si>
    <t xml:space="preserve">Repercusión por sujeción de los anclajes en chapado de paramentos con materiales pétreos mediante mortero hidráulico.</t>
  </si>
  <si>
    <t xml:space="preserve">mt19paj020a</t>
  </si>
  <si>
    <t xml:space="preserve">m²</t>
  </si>
  <si>
    <t xml:space="preserve">Repercusión por anclaje oculto mediante pivotes ocultos (4 por baldosa), de 5 mm de diámetro mínimo y 30 mm de longitud mínima de acero inoxidable, en chapado de paramentos con materiales pétreos.</t>
  </si>
  <si>
    <t xml:space="preserve">mt18acc040</t>
  </si>
  <si>
    <t xml:space="preserve">Ud</t>
  </si>
  <si>
    <t xml:space="preserve">Separadores de PVC, de 2 mm de espesor, para juntas horizontales en paramentos de piedra natural.</t>
  </si>
  <si>
    <t xml:space="preserve">Subtotal materiales:</t>
  </si>
  <si>
    <t xml:space="preserve">Mano de obra</t>
  </si>
  <si>
    <t xml:space="preserve">mo022</t>
  </si>
  <si>
    <t xml:space="preserve">h</t>
  </si>
  <si>
    <t xml:space="preserve">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</si>
  <si>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</si>
  <si>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</si>
  <si>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</si>
  <si>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</si>
  <si>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</si>
  <si>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</si>
  <si>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</si>
  <si>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$ 26,25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</si>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</sst>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2.08" customWidth="1"/>
    <col min="5" max="5" width="12.07" customWidth="1"/>
    <col min="6" max="6" width="11.9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101.34</v>
      </c>
      <c r="G10" s="12">
        <f ca="1">ROUND(INDIRECT(ADDRESS(ROW()+(0), COLUMN()+(-2), 1))*INDIRECT(ADDRESS(ROW()+(0), COLUMN()+(-1), 1)), 2)</f>
        <v>106.41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2.64</v>
      </c>
      <c r="G11" s="12">
        <f ca="1">ROUND(INDIRECT(ADDRESS(ROW()+(0), COLUMN()+(-2), 1))*INDIRECT(ADDRESS(ROW()+(0), COLUMN()+(-1), 1)), 2)</f>
        <v>2.64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19.31</v>
      </c>
      <c r="G12" s="12">
        <f ca="1">ROUND(INDIRECT(ADDRESS(ROW()+(0), COLUMN()+(-2), 1))*INDIRECT(ADDRESS(ROW()+(0), COLUMN()+(-1), 1)), 2)</f>
        <v>19.31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12</v>
      </c>
      <c r="F13" s="14">
        <v>0.03</v>
      </c>
      <c r="G13" s="14">
        <f ca="1">ROUND(INDIRECT(ADDRESS(ROW()+(0), COLUMN()+(-2), 1))*INDIRECT(ADDRESS(ROW()+(0), COLUMN()+(-1), 1)), 2)</f>
        <v>0.36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128.72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1.594</v>
      </c>
      <c r="F16" s="12">
        <v>10.34</v>
      </c>
      <c r="G16" s="12">
        <f ca="1">ROUND(INDIRECT(ADDRESS(ROW()+(0), COLUMN()+(-2), 1))*INDIRECT(ADDRESS(ROW()+(0), COLUMN()+(-1), 1)), 2)</f>
        <v>16.48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0.93</v>
      </c>
      <c r="F17" s="14">
        <v>6.62</v>
      </c>
      <c r="G17" s="14">
        <f ca="1">ROUND(INDIRECT(ADDRESS(ROW()+(0), COLUMN()+(-2), 1))*INDIRECT(ADDRESS(ROW()+(0), COLUMN()+(-1), 1)), 2)</f>
        <v>6.16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22.64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151.36</v>
      </c>
      <c r="G20" s="14">
        <f ca="1">ROUND(INDIRECT(ADDRESS(ROW()+(0), COLUMN()+(-2), 1))*INDIRECT(ADDRESS(ROW()+(0), COLUMN()+(-1), 1))/100, 2)</f>
        <v>3.03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154.39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