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<sst xmlns="http://schemas.openxmlformats.org/spreadsheetml/2006/main" count="47" uniqueCount="47">
  <si>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</si>
  <si>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</si>
  <si>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</si>
  <si>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</si>
  <si>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4 mm de espesor, con una transmisión de luminosidad del 90%, fijadas mecánicamente sobre entramado ligero metálico o de madera, en cubierta inclinada,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</si>
  <si>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</si>
  <si>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</si>
  <si>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</si>
  <si>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</si>
  <si>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</si>
  <si>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</si>
  <si>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</si>
  <si>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mt13lpo110a</t>
  </si>
  <si>
    <t xml:space="preserve">m²</t>
  </si>
  <si>
    <t xml:space="preserve">Placa translúcida plana de policarbonato celular, de 4 mm de espesor, con una transmisión de luminosidad del 90% y con tratamiento a los rayos UV en su cara exterior.</t>
  </si>
  <si>
    <t xml:space="preserve">mt13lpo155</t>
  </si>
  <si>
    <t xml:space="preserve">Ud</t>
  </si>
  <si>
    <t xml:space="preserve">Kit de accesorios de fijación, para placas planas de policarbonato celular, en cubiertas inclinadas, formado por tornillos autorroscantes de acero inoxidable, arandela de aluminio y EPDM y piezas de protección de polipropileno para colocar a presión.</t>
  </si>
  <si>
    <t xml:space="preserve">mt13lpo112a</t>
  </si>
  <si>
    <t xml:space="preserve">m</t>
  </si>
  <si>
    <t xml:space="preserve">Perfil en H de policarbonato, de 4 mm de espesor, para la unión de placas translúcidas planas de policarbonato celular.</t>
  </si>
  <si>
    <t xml:space="preserve">mt13lpo114a</t>
  </si>
  <si>
    <t xml:space="preserve">m</t>
  </si>
  <si>
    <t xml:space="preserve">Perfil en U de policarbonato, de 4 mm de espesor, para el cierre lateral de placas translúcidas planas de policarbonato celular.</t>
  </si>
  <si>
    <t xml:space="preserve">mt13lpo165a</t>
  </si>
  <si>
    <t xml:space="preserve">m</t>
  </si>
  <si>
    <t xml:space="preserve">Cinta autoadhesiva de aluminio, de 25 mm de anchura, para sellado de bordes superiores de placas planas de policarbonato celular, para evitar la entrada de suciedad en el interior de las placas.</t>
  </si>
  <si>
    <t xml:space="preserve">mt13lpo160a</t>
  </si>
  <si>
    <t xml:space="preserve">m</t>
  </si>
  <si>
    <t xml:space="preserve">Cinta autoadhesiva microperforada de aluminio, de 25 mm de anchura, para sellado de bordes inferiores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</si>
  <si>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</si>
  <si>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</si>
  <si>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</si>
  <si>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</si>
  <si>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</si>
  <si>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</si>
  <si>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</si>
  <si>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Montador de fachadas y cubiertas de paneles metálicos.</t>
  </si>
  <si>
    <t xml:space="preserve">mo098</t>
  </si>
  <si>
    <t xml:space="preserve">h</t>
  </si>
  <si>
    <t xml:space="preserve">Ayudante montador de fachadas y cubiertas de paneles metálicos.</t>
  </si>
  <si>
    <t xml:space="preserve">Subtotal mano de obra:</t>
  </si>
  <si>
    <t xml:space="preserve">Herramienta menor</t>
  </si>
  <si>
    <t xml:space="preserve">%</t>
  </si>
  <si>
    <t xml:space="preserve">Herramienta menor</t>
  </si>
  <si>
    <t xml:space="preserve">Coste de mantenimiento decenal: $ 5,63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</si>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</sst>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2.41" customWidth="1"/>
    <col min="6" max="6" width="11.5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15.83</v>
      </c>
      <c r="G10" s="12">
        <f ca="1">ROUND(INDIRECT(ADDRESS(ROW()+(0), COLUMN()+(-2), 1))*INDIRECT(ADDRESS(ROW()+(0), COLUMN()+(-1), 1)), 2)</f>
        <v>15.83</v>
      </c>
    </row>
    <row r="11" spans="1:7" ht="34.50" thickBot="1" customHeight="1">
      <c r="A11" s="1" t="s">
        <v>15</v>
      </c>
      <c r="B11" s="1"/>
      <c r="C11" s="10" t="s">
        <v>16</v>
      </c>
      <c r="D11" s="1" t="s">
        <v>17</v>
      </c>
      <c r="E11" s="11">
        <v>0.15</v>
      </c>
      <c r="F11" s="12">
        <v>18.18</v>
      </c>
      <c r="G11" s="12">
        <f ca="1">ROUND(INDIRECT(ADDRESS(ROW()+(0), COLUMN()+(-2), 1))*INDIRECT(ADDRESS(ROW()+(0), COLUMN()+(-1), 1)), 2)</f>
        <v>2.73</v>
      </c>
    </row>
    <row r="12" spans="1:7" ht="24.00" thickBot="1" customHeight="1">
      <c r="A12" s="1" t="s">
        <v>18</v>
      </c>
      <c r="B12" s="1"/>
      <c r="C12" s="10" t="s">
        <v>19</v>
      </c>
      <c r="D12" s="1" t="s">
        <v>20</v>
      </c>
      <c r="E12" s="11">
        <v>0.51</v>
      </c>
      <c r="F12" s="12">
        <v>7.43</v>
      </c>
      <c r="G12" s="12">
        <f ca="1">ROUND(INDIRECT(ADDRESS(ROW()+(0), COLUMN()+(-2), 1))*INDIRECT(ADDRESS(ROW()+(0), COLUMN()+(-1), 1)), 2)</f>
        <v>3.79</v>
      </c>
    </row>
    <row r="13" spans="1:7" ht="24.00" thickBot="1" customHeight="1">
      <c r="A13" s="1" t="s">
        <v>21</v>
      </c>
      <c r="B13" s="1"/>
      <c r="C13" s="10" t="s">
        <v>22</v>
      </c>
      <c r="D13" s="1" t="s">
        <v>23</v>
      </c>
      <c r="E13" s="11">
        <v>0.33</v>
      </c>
      <c r="F13" s="12">
        <v>2.14</v>
      </c>
      <c r="G13" s="12">
        <f ca="1">ROUND(INDIRECT(ADDRESS(ROW()+(0), COLUMN()+(-2), 1))*INDIRECT(ADDRESS(ROW()+(0), COLUMN()+(-1), 1)), 2)</f>
        <v>0.71</v>
      </c>
    </row>
    <row r="14" spans="1:7" ht="34.50" thickBot="1" customHeight="1">
      <c r="A14" s="1" t="s">
        <v>24</v>
      </c>
      <c r="B14" s="1"/>
      <c r="C14" s="10" t="s">
        <v>25</v>
      </c>
      <c r="D14" s="1" t="s">
        <v>26</v>
      </c>
      <c r="E14" s="11">
        <v>0.165</v>
      </c>
      <c r="F14" s="12">
        <v>0.5</v>
      </c>
      <c r="G14" s="12">
        <f ca="1">ROUND(INDIRECT(ADDRESS(ROW()+(0), COLUMN()+(-2), 1))*INDIRECT(ADDRESS(ROW()+(0), COLUMN()+(-1), 1)), 2)</f>
        <v>0.08</v>
      </c>
    </row>
    <row r="15" spans="1:7" ht="34.50" thickBot="1" customHeight="1">
      <c r="A15" s="1" t="s">
        <v>27</v>
      </c>
      <c r="B15" s="1"/>
      <c r="C15" s="10" t="s">
        <v>28</v>
      </c>
      <c r="D15" s="1" t="s">
        <v>29</v>
      </c>
      <c r="E15" s="11">
        <v>0.165</v>
      </c>
      <c r="F15" s="12">
        <v>1.27</v>
      </c>
      <c r="G15" s="12">
        <f ca="1">ROUND(INDIRECT(ADDRESS(ROW()+(0), COLUMN()+(-2), 1))*INDIRECT(ADDRESS(ROW()+(0), COLUMN()+(-1), 1)), 2)</f>
        <v>0.21</v>
      </c>
    </row>
    <row r="16" spans="1:7" ht="45.00" thickBot="1" customHeight="1">
      <c r="A16" s="1" t="s">
        <v>30</v>
      </c>
      <c r="B16" s="1"/>
      <c r="C16" s="10" t="s">
        <v>31</v>
      </c>
      <c r="D16" s="1" t="s">
        <v>32</v>
      </c>
      <c r="E16" s="13">
        <v>0.33</v>
      </c>
      <c r="F16" s="14">
        <v>6.28</v>
      </c>
      <c r="G16" s="14">
        <f ca="1">ROUND(INDIRECT(ADDRESS(ROW()+(0), COLUMN()+(-2), 1))*INDIRECT(ADDRESS(ROW()+(0), COLUMN()+(-1), 1)), 2)</f>
        <v>2.07</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25.42</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0.11</v>
      </c>
      <c r="F19" s="12">
        <v>11.41</v>
      </c>
      <c r="G19" s="12">
        <f ca="1">ROUND(INDIRECT(ADDRESS(ROW()+(0), COLUMN()+(-2), 1))*INDIRECT(ADDRESS(ROW()+(0), COLUMN()+(-1), 1)), 2)</f>
        <v>1.26</v>
      </c>
    </row>
    <row r="20" spans="1:7" ht="13.50" thickBot="1" customHeight="1">
      <c r="A20" s="1" t="s">
        <v>38</v>
      </c>
      <c r="B20" s="1"/>
      <c r="C20" s="10" t="s">
        <v>39</v>
      </c>
      <c r="D20" s="1" t="s">
        <v>40</v>
      </c>
      <c r="E20" s="13">
        <v>0.11</v>
      </c>
      <c r="F20" s="14">
        <v>7.12</v>
      </c>
      <c r="G20" s="14">
        <f ca="1">ROUND(INDIRECT(ADDRESS(ROW()+(0), COLUMN()+(-2), 1))*INDIRECT(ADDRESS(ROW()+(0), COLUMN()+(-1), 1)), 2)</f>
        <v>0.78</v>
      </c>
    </row>
    <row r="21" spans="1:7" ht="13.50" thickBot="1" customHeight="1">
      <c r="A21" s="15"/>
      <c r="B21" s="15"/>
      <c r="C21" s="15"/>
      <c r="D21" s="15"/>
      <c r="E21" s="9" t="s">
        <v>41</v>
      </c>
      <c r="F21" s="9"/>
      <c r="G21" s="17">
        <f ca="1">ROUND(SUM(INDIRECT(ADDRESS(ROW()+(-1), COLUMN()+(0), 1)),INDIRECT(ADDRESS(ROW()+(-2), COLUMN()+(0), 1))), 2)</f>
        <v>2.04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27.46</v>
      </c>
      <c r="G23" s="14">
        <f ca="1">ROUND(INDIRECT(ADDRESS(ROW()+(0), COLUMN()+(-2), 1))*INDIRECT(ADDRESS(ROW()+(0), COLUMN()+(-1), 1))/100, 2)</f>
        <v>0.55</v>
      </c>
    </row>
    <row r="24" spans="1:7" ht="13.50" thickBot="1" customHeight="1">
      <c r="A24" s="21" t="s">
        <v>45</v>
      </c>
      <c r="B24" s="21"/>
      <c r="C24" s="22"/>
      <c r="D24" s="23"/>
      <c r="E24" s="24" t="s">
        <v>46</v>
      </c>
      <c r="F24" s="25"/>
      <c r="G24" s="26">
        <f ca="1">ROUND(SUM(INDIRECT(ADDRESS(ROW()+(-1), COLUMN()+(0), 1)),INDIRECT(ADDRESS(ROW()+(-3), COLUMN()+(0), 1)),INDIRECT(ADDRESS(ROW()+(-7), COLUMN()+(0), 1))), 2)</f>
        <v>28.01</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