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<sst xmlns="http://schemas.openxmlformats.org/spreadsheetml/2006/main" count="38" uniqueCount="38">
  <si>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</si>
  <si>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</si>
  <si>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</si>
  <si>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cubierta plana transitable, no ventilada con sumidero. Impermeabilización con láminas asfálticas.</t>
  </si>
  <si>
    <r>
      <rPr>
        <sz val="8.25"/>
        <color rgb="FF000000"/>
        <rFont val="Arial"/>
        <family val="2"/>
      </rPr>
      <t xml:space="preserve">Encuentro de cubierta plana transitable, no ventilada, con piso flotante sobre soportes, tipo invertida con sumidero de salida horizontal, realizando un rebaje en el soporte alrededor del sumidero, en el que se recibirá la impermeabilización formada por: pieza de refuerzo de lámina de betún modificado con elastómero SBS, LBM(SBS)-40-FP, con armadura de fieltro de poliéster no tejido de 160 g/m², de superficie no protegida, totalmente adherida al soporte con soplete, previa imprimación con emulsión asfáltica aniónica con cargas, y colocación de sumidero de salida horizontal, de caucho EPDM, color negro, de 80x80x340 mm, con curva para bajante de 80 mm de diámetro, íntegramente adherido a la pieza de refuerzo anterior con soplete.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</si>
  <si>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</si>
  <si>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</si>
  <si>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</si>
  <si>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</si>
  <si>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</si>
  <si>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</si>
  <si>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</si>
  <si>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</si>
  <si>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</si>
  <si>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</si>
  <si>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</si>
  <si>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</si>
  <si>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NTE INEN-UNE-EN 13707.</t>
  </si>
  <si>
    <t xml:space="preserve">mt15acc052i</t>
  </si>
  <si>
    <t xml:space="preserve">Ud</t>
  </si>
  <si>
    <t xml:space="preserve">Sumidero de salida horizontal, de caucho EPDM, color negro, de 80x80x340 mm, con curva para bajante de 80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</si>
  <si>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</si>
  <si>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</si>
  <si>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</si>
  <si>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</si>
  <si>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</si>
  <si>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</si>
  <si>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</si>
  <si>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</si>
  <si>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</si>
  <si>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</si>
  <si>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</si>
  <si>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</si>
  <si>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</si>
  <si>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</si>
  <si>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</si>
  <si>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$ 10,46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</si>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</sst>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5.10"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4.67</v>
      </c>
      <c r="H10" s="12">
        <f ca="1">ROUND(INDIRECT(ADDRESS(ROW()+(0), COLUMN()+(-2), 1))*INDIRECT(ADDRESS(ROW()+(0), COLUMN()+(-1), 1)), 2)</f>
        <v>1.4</v>
      </c>
    </row>
    <row r="11" spans="1:8" ht="34.50" thickBot="1" customHeight="1">
      <c r="A11" s="1" t="s">
        <v>15</v>
      </c>
      <c r="B11" s="1"/>
      <c r="C11" s="10" t="s">
        <v>16</v>
      </c>
      <c r="D11" s="10"/>
      <c r="E11" s="1" t="s">
        <v>17</v>
      </c>
      <c r="F11" s="11">
        <v>1.05</v>
      </c>
      <c r="G11" s="12">
        <v>9.81</v>
      </c>
      <c r="H11" s="12">
        <f ca="1">ROUND(INDIRECT(ADDRESS(ROW()+(0), COLUMN()+(-2), 1))*INDIRECT(ADDRESS(ROW()+(0), COLUMN()+(-1), 1)), 2)</f>
        <v>10.3</v>
      </c>
    </row>
    <row r="12" spans="1:8" ht="24.00" thickBot="1" customHeight="1">
      <c r="A12" s="1" t="s">
        <v>18</v>
      </c>
      <c r="B12" s="1"/>
      <c r="C12" s="10" t="s">
        <v>19</v>
      </c>
      <c r="D12" s="10"/>
      <c r="E12" s="1" t="s">
        <v>20</v>
      </c>
      <c r="F12" s="13">
        <v>1</v>
      </c>
      <c r="G12" s="14">
        <v>7.91</v>
      </c>
      <c r="H12" s="14">
        <f ca="1">ROUND(INDIRECT(ADDRESS(ROW()+(0), COLUMN()+(-2), 1))*INDIRECT(ADDRESS(ROW()+(0), COLUMN()+(-1), 1)), 2)</f>
        <v>7.91</v>
      </c>
    </row>
    <row r="13" spans="1:8" ht="13.50" thickBot="1" customHeight="1">
      <c r="A13" s="15"/>
      <c r="B13" s="15"/>
      <c r="C13" s="15"/>
      <c r="D13" s="15"/>
      <c r="E13" s="15"/>
      <c r="F13" s="9" t="s">
        <v>21</v>
      </c>
      <c r="G13" s="9"/>
      <c r="H13" s="17">
        <f ca="1">ROUND(SUM(INDIRECT(ADDRESS(ROW()+(-1), COLUMN()+(0), 1)),INDIRECT(ADDRESS(ROW()+(-2), COLUMN()+(0), 1)),INDIRECT(ADDRESS(ROW()+(-3), COLUMN()+(0), 1))), 2)</f>
        <v>19.61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0.393</v>
      </c>
      <c r="G15" s="12">
        <v>11.11</v>
      </c>
      <c r="H15" s="12">
        <f ca="1">ROUND(INDIRECT(ADDRESS(ROW()+(0), COLUMN()+(-2), 1))*INDIRECT(ADDRESS(ROW()+(0), COLUMN()+(-1), 1)), 2)</f>
        <v>4.37</v>
      </c>
    </row>
    <row r="16" spans="1:8" ht="13.50" thickBot="1" customHeight="1">
      <c r="A16" s="1" t="s">
        <v>26</v>
      </c>
      <c r="B16" s="1"/>
      <c r="C16" s="10" t="s">
        <v>27</v>
      </c>
      <c r="D16" s="10"/>
      <c r="E16" s="1" t="s">
        <v>28</v>
      </c>
      <c r="F16" s="11">
        <v>0.393</v>
      </c>
      <c r="G16" s="12">
        <v>7.12</v>
      </c>
      <c r="H16" s="12">
        <f ca="1">ROUND(INDIRECT(ADDRESS(ROW()+(0), COLUMN()+(-2), 1))*INDIRECT(ADDRESS(ROW()+(0), COLUMN()+(-1), 1)), 2)</f>
        <v>2.8</v>
      </c>
    </row>
    <row r="17" spans="1:8" ht="13.50" thickBot="1" customHeight="1">
      <c r="A17" s="1" t="s">
        <v>29</v>
      </c>
      <c r="B17" s="1"/>
      <c r="C17" s="10" t="s">
        <v>30</v>
      </c>
      <c r="D17" s="10"/>
      <c r="E17" s="1" t="s">
        <v>31</v>
      </c>
      <c r="F17" s="13">
        <v>0.393</v>
      </c>
      <c r="G17" s="14">
        <v>11.41</v>
      </c>
      <c r="H17" s="14">
        <f ca="1">ROUND(INDIRECT(ADDRESS(ROW()+(0), COLUMN()+(-2), 1))*INDIRECT(ADDRESS(ROW()+(0), COLUMN()+(-1), 1)), 2)</f>
        <v>4.48</v>
      </c>
    </row>
    <row r="18" spans="1:8" ht="13.50" thickBot="1" customHeight="1">
      <c r="A18" s="15"/>
      <c r="B18" s="15"/>
      <c r="C18" s="15"/>
      <c r="D18" s="15"/>
      <c r="E18" s="15"/>
      <c r="F18" s="9" t="s">
        <v>32</v>
      </c>
      <c r="G18" s="9"/>
      <c r="H18" s="17">
        <f ca="1">ROUND(SUM(INDIRECT(ADDRESS(ROW()+(-1), COLUMN()+(0), 1)),INDIRECT(ADDRESS(ROW()+(-2), COLUMN()+(0), 1)),INDIRECT(ADDRESS(ROW()+(-3), COLUMN()+(0), 1))), 2)</f>
        <v>11.65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31.26</v>
      </c>
      <c r="H20" s="14">
        <f ca="1">ROUND(INDIRECT(ADDRESS(ROW()+(0), COLUMN()+(-2), 1))*INDIRECT(ADDRESS(ROW()+(0), COLUMN()+(-1), 1))/100, 2)</f>
        <v>0.63</v>
      </c>
    </row>
    <row r="21" spans="1:8" ht="13.50" thickBot="1" customHeight="1">
      <c r="A21" s="21" t="s">
        <v>36</v>
      </c>
      <c r="B21" s="21"/>
      <c r="C21" s="22"/>
      <c r="D21" s="22"/>
      <c r="E21" s="23"/>
      <c r="F21" s="24" t="s">
        <v>37</v>
      </c>
      <c r="G21" s="25"/>
      <c r="H21" s="26">
        <f ca="1">ROUND(SUM(INDIRECT(ADDRESS(ROW()+(-1), COLUMN()+(0), 1)),INDIRECT(ADDRESS(ROW()+(-3), COLUMN()+(0), 1)),INDIRECT(ADDRESS(ROW()+(-8), COLUMN()+(0), 1))), 2)</f>
        <v>31.89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