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<sst xmlns="http://schemas.openxmlformats.org/spreadsheetml/2006/main" count="38" uniqueCount="38">
  <si>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</si>
  <si>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NRQ030</t>
  </si>
  <si>
    <t xml:space="preserve">m²</t>
  </si>
  <si>
    <t xml:space="preserve">Aislamiento térmico reflexivo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</si>
  <si>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reflexivo por el interior de cubiertas inclinadas sobre espacio no habitable, formado por complejo multicapa, con barrera de vapor, factor de resistencia a la difusión del vapor de agua 4444, de 45 mm de espesor, con una emisividad de 0,06 en ambas caras, una resistencia térmica intrínseca (sin cámara de aire) de 1,9 m²K/W y una conductividad térmica de 0,024 W/(mK). Colocación en obra: con solape y fijado con rastreles de madera de 24x48 mm a la superficie soporte de hormigón; preparado para la posterior formación de una cámara de aire. Incluso tornillos para la fijación de los rastreles a la superficie soporte,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</si>
  <si>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</si>
  <si>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</si>
  <si>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</si>
  <si>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</si>
  <si>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</si>
  <si>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</si>
  <si>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</si>
  <si>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mt12psg260a</t>
  </si>
  <si>
    <t xml:space="preserve">m</t>
  </si>
  <si>
    <t xml:space="preserve">Rastrel de madera de pino pinaster (Pinus pinaster), de 24x48 mm de sección, sin tratar.</t>
  </si>
  <si>
    <t xml:space="preserve">mt13blw131</t>
  </si>
  <si>
    <t xml:space="preserve">Ud</t>
  </si>
  <si>
    <t xml:space="preserve">Tornillo para sujeción de elementos de madera.</t>
  </si>
  <si>
    <t xml:space="preserve">mt16ara010ccbb</t>
  </si>
  <si>
    <t xml:space="preserve">m²</t>
  </si>
  <si>
    <t xml:space="preserve">Complejo multicapa, con barrera de vapor, factor de resistencia a la difusión del vapor de agua 4444, compuesto de una lámina de polietileno aluminizado calandrado con armadura y tratamiento anticorrosión y una lámina de polietileno metalizado calandrado con capa protectora y núcleo formado por varias capas de guata de poliéster, espuma de polietileno y láminas de polietileno aluminizado, de 45 mm de espesor, con una emisividad de 0,06 en ambas caras, una resistencia térmica intrínseca (sin cámara de aire) de 1,9 m²K/W y una conductividad térmica de 0,024 W/(mK), suministrado en paneles de 1,60x6,25 m.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</si>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</sst>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72.7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</v>
      </c>
      <c r="G10" s="12">
        <v>2.11</v>
      </c>
      <c r="H10" s="12">
        <f ca="1">ROUND(INDIRECT(ADDRESS(ROW()+(0), COLUMN()+(-2), 1))*INDIRECT(ADDRESS(ROW()+(0), COLUMN()+(-1), 1)), 2)</f>
        <v>2.53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2.8</v>
      </c>
      <c r="G11" s="12">
        <v>0.15</v>
      </c>
      <c r="H11" s="12">
        <f ca="1">ROUND(INDIRECT(ADDRESS(ROW()+(0), COLUMN()+(-2), 1))*INDIRECT(ADDRESS(ROW()+(0), COLUMN()+(-1), 1)), 2)</f>
        <v>0.42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2">
        <v>21.32</v>
      </c>
      <c r="H12" s="12">
        <f ca="1">ROUND(INDIRECT(ADDRESS(ROW()+(0), COLUMN()+(-2), 1))*INDIRECT(ADDRESS(ROW()+(0), COLUMN()+(-1), 1)), 2)</f>
        <v>23.45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0.45</v>
      </c>
      <c r="G13" s="14">
        <v>0.65</v>
      </c>
      <c r="H13" s="14">
        <f ca="1">ROUND(INDIRECT(ADDRESS(ROW()+(0), COLUMN()+(-2), 1))*INDIRECT(ADDRESS(ROW()+(0), COLUMN()+(-1), 1)), 2)</f>
        <v>0.29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0.098</v>
      </c>
      <c r="G16" s="12">
        <v>10.62</v>
      </c>
      <c r="H16" s="12">
        <f ca="1">ROUND(INDIRECT(ADDRESS(ROW()+(0), COLUMN()+(-2), 1))*INDIRECT(ADDRESS(ROW()+(0), COLUMN()+(-1), 1)), 2)</f>
        <v>1.04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0.049</v>
      </c>
      <c r="G17" s="14">
        <v>6.62</v>
      </c>
      <c r="H17" s="14">
        <f ca="1">ROUND(INDIRECT(ADDRESS(ROW()+(0), COLUMN()+(-2), 1))*INDIRECT(ADDRESS(ROW()+(0), COLUMN()+(-1), 1)), 2)</f>
        <v>0.32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28.05</v>
      </c>
      <c r="H20" s="14">
        <f ca="1">ROUND(INDIRECT(ADDRESS(ROW()+(0), COLUMN()+(-2), 1))*INDIRECT(ADDRESS(ROW()+(0), COLUMN()+(-1), 1))/100, 2)</f>
        <v>0.56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28.61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