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<sst xmlns="http://schemas.openxmlformats.org/spreadsheetml/2006/main" count="44" uniqueCount="44">
  <si>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</si>
  <si>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NIG225</t>
  </si>
  <si>
    <t xml:space="preserve">m²</t>
  </si>
  <si>
    <t xml:space="preserve">Reparación de impermeabilización de galerías y balcones. Sistema Dry80 "REVESTECH".</t>
  </si>
  <si>
    <r>
      <rPr>
        <sz val="8.25"/>
        <color rgb="FF000000"/>
        <rFont val="Arial"/>
        <family val="2"/>
      </rPr>
      <t xml:space="preserve">Reparación de impermeabilización de galerías y balcones. Sistema Dry80 "REVESTECH", formado por lámina impermeabilizante flexible tipo EVAC, Dry80 30 "REVESTECH", compuesta de una doble hoja de poliolefina termoplástica con acetato de vinil etileno, con ambas caras revestidas de fibras de poliéster no tejidas, de 0,8 mm de espesor y 625 g/m², fijada al soporte con adhesivo cementoso mejorado, deformable y tixotrópico, C2 TE S1 extendido con llana dentada. Incluso piezas especiales "REVESTECH" para la resolución de ángulos internos Dry80 Cornerin y externos Dry80 Cornerout, resolución de uniones con banda Dry80 Banda 50, banda perimetral para la resolución de encuentros con paramentos y adhesivo Seal Plus para el sellado de juntas. El precio incluye la preparación del soporte, pero no incluye el piso.</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</si>
  <si>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</si>
  <si>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</si>
  <si>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</si>
  <si>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</si>
  <si>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</si>
  <si>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</si>
  <si>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</si>
  <si>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mt09mcm060b</t>
  </si>
  <si>
    <t xml:space="preserve">kg</t>
  </si>
  <si>
    <t xml:space="preserve">Adhesivo cementoso mejorado, C2 TE S1, deformable, con deslizamiento reducido y tiempo abierto ampliado, color blanco, a base de cemento, agregados de granulometría fina, resinas sintéticas y aditivos especiales, con propiedades tixotrópicas y de endurecimiento sin retracción.</t>
  </si>
  <si>
    <t xml:space="preserve">mt15rev010F</t>
  </si>
  <si>
    <t xml:space="preserve">m²</t>
  </si>
  <si>
    <t xml:space="preserve">Lámina impermeabilizante flexible tipo EVAC, Dry80 30 "REVESTECH", compuesta de una doble hoja de poliolefina termoplástica con acetato de vinil etileno, con ambas caras revestidas de fibras de poliéster no tejidas, de 0,8 mm de espesor y 625 g/m², suministrada en rollos de 1,5 m de anchura y 30 m de longitud.</t>
  </si>
  <si>
    <t xml:space="preserve">mt15rev170c</t>
  </si>
  <si>
    <t xml:space="preserve">kg</t>
  </si>
  <si>
    <t xml:space="preserve">Adhesivo a base de poliuretano, Seal Plus "REVESTECH", color marrón, para el sellado de juntas.</t>
  </si>
  <si>
    <t xml:space="preserve">mt15rev040hd</t>
  </si>
  <si>
    <t xml:space="preserve">m</t>
  </si>
  <si>
    <t xml:space="preserve">Banda de refuerzo para lámina impermeabilizante flexible tipo EVAC, Dry80 Banda 50 "REVESTECH", de 480 mm de anchura, compuesta de una doble hoja de poliolefina termoplástica con acetato de vinil etileno, con ambas caras revestidas de fibras de poliéster no tejidas, de 0,8 mm de espesor y 625 g/m², suministrada en rollos de 30 m de longitud.</t>
  </si>
  <si>
    <t xml:space="preserve">mt15rev055b</t>
  </si>
  <si>
    <t xml:space="preserve">Ud</t>
  </si>
  <si>
    <t xml:space="preserve">Complemento para refuerzo de puntos singulares en tratamientos impermeabilizantes mediante piezas para la resolución de ángulos internos, Dry80 Cornerin "REVESTECH".</t>
  </si>
  <si>
    <t xml:space="preserve">mt15rev056b</t>
  </si>
  <si>
    <t xml:space="preserve">Ud</t>
  </si>
  <si>
    <t xml:space="preserve">Complemento para refuerzo de puntos singulares en tratamientos impermeabilizantes mediante piezas para la resolución de ángulos externos, Dry80 Cornerout "REVESTECH".</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</si>
  <si>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</si>
  <si>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</si>
  <si>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</si>
  <si>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</si>
  <si>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</si>
  <si>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</si>
  <si>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</si>
  <si>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Ayudante aplicador de láminas impermeabilizantes.</t>
  </si>
  <si>
    <t xml:space="preserve">Subtotal mano de obra:</t>
  </si>
  <si>
    <t xml:space="preserve">Herramienta menor</t>
  </si>
  <si>
    <t xml:space="preserve">%</t>
  </si>
  <si>
    <t xml:space="preserve">Herramienta menor</t>
  </si>
  <si>
    <t xml:space="preserve">Coste de mantenimiento decenal: $ 1,62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</si>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</sst>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6.97" customWidth="1"/>
    <col min="5" max="5" width="74.80"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0.6</v>
      </c>
      <c r="G10" s="12">
        <v>1.09</v>
      </c>
      <c r="H10" s="12">
        <f ca="1">ROUND(INDIRECT(ADDRESS(ROW()+(0), COLUMN()+(-2), 1))*INDIRECT(ADDRESS(ROW()+(0), COLUMN()+(-1), 1)), 2)</f>
        <v>0.65</v>
      </c>
    </row>
    <row r="11" spans="1:8" ht="45.00" thickBot="1" customHeight="1">
      <c r="A11" s="1" t="s">
        <v>15</v>
      </c>
      <c r="B11" s="1"/>
      <c r="C11" s="10" t="s">
        <v>16</v>
      </c>
      <c r="D11" s="10"/>
      <c r="E11" s="1" t="s">
        <v>17</v>
      </c>
      <c r="F11" s="11">
        <v>1.1</v>
      </c>
      <c r="G11" s="12">
        <v>21.54</v>
      </c>
      <c r="H11" s="12">
        <f ca="1">ROUND(INDIRECT(ADDRESS(ROW()+(0), COLUMN()+(-2), 1))*INDIRECT(ADDRESS(ROW()+(0), COLUMN()+(-1), 1)), 2)</f>
        <v>23.69</v>
      </c>
    </row>
    <row r="12" spans="1:8" ht="24.00" thickBot="1" customHeight="1">
      <c r="A12" s="1" t="s">
        <v>18</v>
      </c>
      <c r="B12" s="1"/>
      <c r="C12" s="10" t="s">
        <v>19</v>
      </c>
      <c r="D12" s="10"/>
      <c r="E12" s="1" t="s">
        <v>20</v>
      </c>
      <c r="F12" s="11">
        <v>0.05</v>
      </c>
      <c r="G12" s="12">
        <v>27.24</v>
      </c>
      <c r="H12" s="12">
        <f ca="1">ROUND(INDIRECT(ADDRESS(ROW()+(0), COLUMN()+(-2), 1))*INDIRECT(ADDRESS(ROW()+(0), COLUMN()+(-1), 1)), 2)</f>
        <v>1.36</v>
      </c>
    </row>
    <row r="13" spans="1:8" ht="55.50" thickBot="1" customHeight="1">
      <c r="A13" s="1" t="s">
        <v>21</v>
      </c>
      <c r="B13" s="1"/>
      <c r="C13" s="10" t="s">
        <v>22</v>
      </c>
      <c r="D13" s="10"/>
      <c r="E13" s="1" t="s">
        <v>23</v>
      </c>
      <c r="F13" s="11">
        <v>0.25</v>
      </c>
      <c r="G13" s="12">
        <v>13.28</v>
      </c>
      <c r="H13" s="12">
        <f ca="1">ROUND(INDIRECT(ADDRESS(ROW()+(0), COLUMN()+(-2), 1))*INDIRECT(ADDRESS(ROW()+(0), COLUMN()+(-1), 1)), 2)</f>
        <v>3.32</v>
      </c>
    </row>
    <row r="14" spans="1:8" ht="24.00" thickBot="1" customHeight="1">
      <c r="A14" s="1" t="s">
        <v>24</v>
      </c>
      <c r="B14" s="1"/>
      <c r="C14" s="10" t="s">
        <v>25</v>
      </c>
      <c r="D14" s="10"/>
      <c r="E14" s="1" t="s">
        <v>26</v>
      </c>
      <c r="F14" s="11">
        <v>0.2</v>
      </c>
      <c r="G14" s="12">
        <v>13.98</v>
      </c>
      <c r="H14" s="12">
        <f ca="1">ROUND(INDIRECT(ADDRESS(ROW()+(0), COLUMN()+(-2), 1))*INDIRECT(ADDRESS(ROW()+(0), COLUMN()+(-1), 1)), 2)</f>
        <v>2.8</v>
      </c>
    </row>
    <row r="15" spans="1:8" ht="24.00" thickBot="1" customHeight="1">
      <c r="A15" s="1" t="s">
        <v>27</v>
      </c>
      <c r="B15" s="1"/>
      <c r="C15" s="10" t="s">
        <v>28</v>
      </c>
      <c r="D15" s="10"/>
      <c r="E15" s="1" t="s">
        <v>29</v>
      </c>
      <c r="F15" s="13">
        <v>0.1</v>
      </c>
      <c r="G15" s="14">
        <v>15.01</v>
      </c>
      <c r="H15" s="14">
        <f ca="1">ROUND(INDIRECT(ADDRESS(ROW()+(0), COLUMN()+(-2), 1))*INDIRECT(ADDRESS(ROW()+(0), COLUMN()+(-1), 1)), 2)</f>
        <v>1.5</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33.32</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0.373</v>
      </c>
      <c r="G18" s="12">
        <v>10.34</v>
      </c>
      <c r="H18" s="12">
        <f ca="1">ROUND(INDIRECT(ADDRESS(ROW()+(0), COLUMN()+(-2), 1))*INDIRECT(ADDRESS(ROW()+(0), COLUMN()+(-1), 1)), 2)</f>
        <v>3.86</v>
      </c>
    </row>
    <row r="19" spans="1:8" ht="13.50" thickBot="1" customHeight="1">
      <c r="A19" s="1" t="s">
        <v>35</v>
      </c>
      <c r="B19" s="1"/>
      <c r="C19" s="10" t="s">
        <v>36</v>
      </c>
      <c r="D19" s="10"/>
      <c r="E19" s="1" t="s">
        <v>37</v>
      </c>
      <c r="F19" s="13">
        <v>0.373</v>
      </c>
      <c r="G19" s="14">
        <v>6.62</v>
      </c>
      <c r="H19" s="14">
        <f ca="1">ROUND(INDIRECT(ADDRESS(ROW()+(0), COLUMN()+(-2), 1))*INDIRECT(ADDRESS(ROW()+(0), COLUMN()+(-1), 1)), 2)</f>
        <v>2.47</v>
      </c>
    </row>
    <row r="20" spans="1:8" ht="13.50" thickBot="1" customHeight="1">
      <c r="A20" s="15"/>
      <c r="B20" s="15"/>
      <c r="C20" s="15"/>
      <c r="D20" s="15"/>
      <c r="E20" s="15"/>
      <c r="F20" s="9" t="s">
        <v>38</v>
      </c>
      <c r="G20" s="9"/>
      <c r="H20" s="17">
        <f ca="1">ROUND(SUM(INDIRECT(ADDRESS(ROW()+(-1), COLUMN()+(0), 1)),INDIRECT(ADDRESS(ROW()+(-2), COLUMN()+(0), 1))), 2)</f>
        <v>6.33</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39.65</v>
      </c>
      <c r="H22" s="14">
        <f ca="1">ROUND(INDIRECT(ADDRESS(ROW()+(0), COLUMN()+(-2), 1))*INDIRECT(ADDRESS(ROW()+(0), COLUMN()+(-1), 1))/100, 2)</f>
        <v>0.79</v>
      </c>
    </row>
    <row r="23" spans="1:8" ht="13.50" thickBot="1" customHeight="1">
      <c r="A23" s="21" t="s">
        <v>42</v>
      </c>
      <c r="B23" s="21"/>
      <c r="C23" s="22"/>
      <c r="D23" s="22"/>
      <c r="E23" s="23"/>
      <c r="F23" s="24" t="s">
        <v>43</v>
      </c>
      <c r="G23" s="25"/>
      <c r="H23" s="26">
        <f ca="1">ROUND(SUM(INDIRECT(ADDRESS(ROW()+(-1), COLUMN()+(0), 1)),INDIRECT(ADDRESS(ROW()+(-3), COLUMN()+(0), 1)),INDIRECT(ADDRESS(ROW()+(-7), COLUMN()+(0), 1))), 2)</f>
        <v>40.44</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