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<sst xmlns="http://schemas.openxmlformats.org/spreadsheetml/2006/main" count="26" uniqueCount="26">
  <si>
    <t xml:space="preserve"/>
  </si>
  <si>
    <t xml:space="preserve">IOX220</t>
  </si>
  <si>
    <t xml:space="preserve">Ud</t>
  </si>
  <si>
    <t xml:space="preserve">Extintor móvil de nieve carbónica CO2.</t>
  </si>
  <si>
    <r>
      <rPr>
        <sz val="8.25"/>
        <color rgb="FF000000"/>
        <rFont val="Arial"/>
        <family val="2"/>
      </rPr>
      <t xml:space="preserve">Extintor móvil de nieve carbónica CO2, con dos botellas de 10 kg de agente extintor, de eficacia 89B, con carro, cascos de acero con acabado exterior con pintura epoxi color rojo, válvulas de palanca, anillas de seguridad, mangueras y trompas difusoras.</t>
    </r>
    <r>
      <rPr>
        <sz val="8.25"/>
        <color rgb="FF000000"/>
        <rFont val="Arial"/>
        <family val="2"/>
      </rPr>
      <t xml:space="preserve">
</t>
    </r>
  </si>
  <si>
    <t xml:space="preserve">Rubro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</si>
  <si>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</si>
  <si>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</si>
  <si>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</si>
  <si>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</si>
  <si>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</si>
  <si>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</si>
  <si>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mt41ixo120b</t>
  </si>
  <si>
    <t xml:space="preserve">Ud</t>
  </si>
  <si>
    <t xml:space="preserve">Extintor móvil de nieve carbónica CO2, con dos botellas de 10 kg de agente extintor, de eficacia 89B, con carro, cascos de acero con acabado exterior con pintura epoxi color rojo, válvulas de palanca, anillas de seguridad, mangueras y trompas difusoras.</t>
  </si>
  <si>
    <t xml:space="preserve">Subtotal materiales:</t>
  </si>
  <si>
    <t xml:space="preserve">Mano de obra</t>
  </si>
  <si>
    <t xml:space="preserve">mo113</t>
  </si>
  <si>
    <t xml:space="preserve">h</t>
  </si>
  <si>
    <t xml:space="preserve">Peón de albañil.</t>
  </si>
  <si>
    <t xml:space="preserve">Subtotal mano de obra:</t>
  </si>
  <si>
    <t xml:space="preserve">Herramienta menor</t>
  </si>
  <si>
    <t xml:space="preserve">%</t>
  </si>
  <si>
    <t xml:space="preserve">Herramienta menor</t>
  </si>
  <si>
    <t xml:space="preserve">Coste de mantenimiento decenal: $ 1.091,60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</si>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</sst>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4.25" customWidth="1"/>
    <col min="3" max="3" width="1.87" customWidth="1"/>
    <col min="4" max="4" width="5.78" customWidth="1"/>
    <col min="5" max="5" width="75.14" customWidth="1"/>
    <col min="6" max="6" width="11.90" customWidth="1"/>
    <col min="7" max="7" width="12.0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2">
        <v>1</v>
      </c>
      <c r="G10" s="14">
        <v>435.57</v>
      </c>
      <c r="H10" s="14">
        <f ca="1">ROUND(INDIRECT(ADDRESS(ROW()+(0), COLUMN()+(-2), 1))*INDIRECT(ADDRESS(ROW()+(0), COLUMN()+(-1), 1)), 2)</f>
        <v>435.57</v>
      </c>
    </row>
    <row r="11" spans="1:8" ht="13.50" thickBot="1" customHeight="1">
      <c r="A11" s="15"/>
      <c r="B11" s="15"/>
      <c r="C11" s="15"/>
      <c r="D11" s="15"/>
      <c r="E11" s="15"/>
      <c r="F11" s="9" t="s">
        <v>15</v>
      </c>
      <c r="G11" s="9"/>
      <c r="H11" s="17">
        <f ca="1">ROUND(SUM(INDIRECT(ADDRESS(ROW()+(-1), COLUMN()+(0), 1))), 2)</f>
        <v>435.57</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2">
        <v>0.181</v>
      </c>
      <c r="G13" s="14">
        <v>6.85</v>
      </c>
      <c r="H13" s="14">
        <f ca="1">ROUND(INDIRECT(ADDRESS(ROW()+(0), COLUMN()+(-2), 1))*INDIRECT(ADDRESS(ROW()+(0), COLUMN()+(-1), 1)), 2)</f>
        <v>1.24</v>
      </c>
    </row>
    <row r="14" spans="1:8" ht="13.50" thickBot="1" customHeight="1">
      <c r="A14" s="15"/>
      <c r="B14" s="15"/>
      <c r="C14" s="15"/>
      <c r="D14" s="15"/>
      <c r="E14" s="15"/>
      <c r="F14" s="9" t="s">
        <v>20</v>
      </c>
      <c r="G14" s="9"/>
      <c r="H14" s="17">
        <f ca="1">ROUND(SUM(INDIRECT(ADDRESS(ROW()+(-1), COLUMN()+(0), 1))), 2)</f>
        <v>1.24</v>
      </c>
    </row>
    <row r="15" spans="1:8" ht="13.50" thickBot="1" customHeight="1">
      <c r="A15" s="15">
        <v>3</v>
      </c>
      <c r="B15" s="15"/>
      <c r="C15" s="15"/>
      <c r="D15" s="15"/>
      <c r="E15" s="18" t="s">
        <v>21</v>
      </c>
      <c r="F15" s="18"/>
      <c r="G15" s="15"/>
      <c r="H15" s="15"/>
    </row>
    <row r="16" spans="1:8" ht="13.50" thickBot="1" customHeight="1">
      <c r="A16" s="19"/>
      <c r="B16" s="19"/>
      <c r="C16" s="20" t="s">
        <v>22</v>
      </c>
      <c r="D16" s="20"/>
      <c r="E16" s="19" t="s">
        <v>23</v>
      </c>
      <c r="F16" s="12">
        <v>2</v>
      </c>
      <c r="G16" s="14">
        <f ca="1">ROUND(SUM(INDIRECT(ADDRESS(ROW()+(-2), COLUMN()+(1), 1)),INDIRECT(ADDRESS(ROW()+(-5), COLUMN()+(1), 1))), 2)</f>
        <v>436.81</v>
      </c>
      <c r="H16" s="14">
        <f ca="1">ROUND(INDIRECT(ADDRESS(ROW()+(0), COLUMN()+(-2), 1))*INDIRECT(ADDRESS(ROW()+(0), COLUMN()+(-1), 1))/100, 2)</f>
        <v>8.74</v>
      </c>
    </row>
    <row r="17" spans="1:8" ht="13.50" thickBot="1" customHeight="1">
      <c r="A17" s="21" t="s">
        <v>24</v>
      </c>
      <c r="B17" s="21"/>
      <c r="C17" s="22"/>
      <c r="D17" s="22"/>
      <c r="E17" s="23"/>
      <c r="F17" s="24" t="s">
        <v>25</v>
      </c>
      <c r="G17" s="25"/>
      <c r="H17" s="26">
        <f ca="1">ROUND(SUM(INDIRECT(ADDRESS(ROW()+(-1), COLUMN()+(0), 1)),INDIRECT(ADDRESS(ROW()+(-3), COLUMN()+(0), 1)),INDIRECT(ADDRESS(ROW()+(-6), COLUMN()+(0), 1))), 2)</f>
        <v>445.55</v>
      </c>
    </row>
  </sheetData>
  <mergeCells count="29">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F14:G14"/>
    <mergeCell ref="A15:B15"/>
    <mergeCell ref="C15:D15"/>
    <mergeCell ref="E15:F15"/>
    <mergeCell ref="A16:B16"/>
    <mergeCell ref="C16:D16"/>
    <mergeCell ref="A17:E17"/>
    <mergeCell ref="F17:G17"/>
  </mergeCells>
  <pageMargins left="0.147638" right="0.147638" top="0.206693" bottom="0.206693" header="0.0" footer="0.0"/>
  <pageSetup paperSize="9" orientation="portrait"/>
  <rowBreaks count="0" manualBreakCount="0">
    </rowBreaks>
</worksheet>
</file>